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9" sheetId="3" r:id="rId1"/>
  </sheets>
  <calcPr calcId="124519"/>
</workbook>
</file>

<file path=xl/calcChain.xml><?xml version="1.0" encoding="utf-8"?>
<calcChain xmlns="http://schemas.openxmlformats.org/spreadsheetml/2006/main">
  <c r="F31" i="3"/>
  <c r="E31"/>
  <c r="F25"/>
  <c r="E25"/>
  <c r="F19"/>
  <c r="E19"/>
  <c r="F18"/>
  <c r="E18"/>
  <c r="F17"/>
  <c r="E17"/>
  <c r="F16"/>
  <c r="E16"/>
  <c r="F15"/>
  <c r="E15"/>
  <c r="F13"/>
  <c r="E13"/>
  <c r="H17"/>
  <c r="H16"/>
  <c r="G15"/>
  <c r="H15"/>
  <c r="I15"/>
  <c r="J15"/>
  <c r="K15"/>
  <c r="L15"/>
  <c r="G16"/>
  <c r="I16"/>
  <c r="J16"/>
  <c r="K16"/>
  <c r="L16"/>
  <c r="G17"/>
  <c r="I17"/>
  <c r="J17"/>
  <c r="K17"/>
  <c r="L17"/>
  <c r="G18"/>
  <c r="H18"/>
  <c r="I18"/>
  <c r="J18"/>
  <c r="K18"/>
  <c r="L18"/>
  <c r="L31"/>
  <c r="K31"/>
  <c r="J31"/>
  <c r="I31"/>
  <c r="H31"/>
  <c r="G31"/>
  <c r="I19"/>
  <c r="H25" l="1"/>
  <c r="G25"/>
  <c r="H19"/>
  <c r="G19"/>
  <c r="K25"/>
  <c r="L25"/>
  <c r="J25"/>
  <c r="I25"/>
  <c r="L19"/>
  <c r="K19"/>
  <c r="J19"/>
  <c r="G13" l="1"/>
  <c r="I13"/>
  <c r="H13"/>
  <c r="K13"/>
  <c r="J13"/>
  <c r="L13"/>
</calcChain>
</file>

<file path=xl/sharedStrings.xml><?xml version="1.0" encoding="utf-8"?>
<sst xmlns="http://schemas.openxmlformats.org/spreadsheetml/2006/main" count="61" uniqueCount="39">
  <si>
    <t>к Порядку принятия решений о разработке муниципальных программ Уярского района,</t>
  </si>
  <si>
    <t>их формирования и реализации</t>
  </si>
  <si>
    <t>№ п/п</t>
  </si>
  <si>
    <t>Год, предшествующий отчетному году</t>
  </si>
  <si>
    <t>Отчетный год реализации муниципальной программы Уярского района</t>
  </si>
  <si>
    <t>Плановый период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</si>
  <si>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</si>
  <si>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</si>
  <si>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</si>
  <si>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</si>
  <si>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</si>
  <si>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</si>
  <si>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Примечание</t>
  </si>
  <si>
    <t>Муниципальная программа Уярского района</t>
  </si>
  <si>
    <t>муниципальной программы Уярского района                                                 Подпись                                                                          ФИО</t>
  </si>
  <si>
    <t>Приложение № 9</t>
  </si>
  <si>
    <t>Информация об использовании бюджетных ассигнований районного бюджета</t>
  </si>
  <si>
    <t>и иных средств на реализацию программы с указанием плановых и фактических значений</t>
  </si>
  <si>
    <t>(тыс. рублей)</t>
  </si>
  <si>
    <t>Статус</t>
  </si>
  <si>
    <t xml:space="preserve">Наименование муниципальной программы Уярского района, подпрограммы </t>
  </si>
  <si>
    <t>Источники финансирования</t>
  </si>
  <si>
    <t>всего</t>
  </si>
  <si>
    <t>в том числе:</t>
  </si>
  <si>
    <t>федеральный бюджет*</t>
  </si>
  <si>
    <t>краевой бюджет</t>
  </si>
  <si>
    <t>районный бюджет</t>
  </si>
  <si>
    <t>внебюджетные источники</t>
  </si>
  <si>
    <t xml:space="preserve">Подпрограмма 1 </t>
  </si>
  <si>
    <r>
      <t>*</t>
    </r>
    <r>
      <rPr>
        <sz val="10"/>
        <color theme="1"/>
        <rFont val="Times New Roman"/>
        <family val="1"/>
        <charset val="204"/>
      </rPr>
      <t xml:space="preserve"> Учитываются средства федерального бюджета, поступающие в виде межбюджетных трансфертов в районный бюджет.</t>
    </r>
  </si>
  <si>
    <t>Подпрограмма 2</t>
  </si>
  <si>
    <t>__________________________</t>
  </si>
  <si>
    <t>"Развитие образования Уярского района"</t>
  </si>
  <si>
    <t>"Развитие дошкольного, общего и дополнительного образования"</t>
  </si>
  <si>
    <t>"Государственная поддержка детей-сирот, расширение практики применения семейных форм воспитания"</t>
  </si>
  <si>
    <t>Подпрограмма 3</t>
  </si>
  <si>
    <t>"Развитие системы дополнительного образования детей"</t>
  </si>
  <si>
    <t>Руководитель ответственного исполнителя</t>
  </si>
  <si>
    <t>Приходькина С.В.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</si>
</sst>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justify"/>
    </xf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1" fillId="0" borderId="0" xfId="0" applyFont="1"/>
    <xf numFmtId="164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topLeftCell="A10" workbookViewId="0">
      <selection activeCell="I45" sqref="I45"/>
    </sheetView>
  </sheetViews>
  <sheetFormatPr defaultRowHeight="15"/>
  <cols>
    <col min="1" max="1" width="6" customWidth="1"/>
    <col min="2" max="3" width="27.7109375" customWidth="1"/>
    <col min="4" max="4" width="28" customWidth="1"/>
    <col min="5" max="12" width="10.7109375" customWidth="1"/>
    <col min="13" max="13" width="16.28515625" customWidth="1"/>
  </cols>
  <sheetData>
    <row r="1" spans="1:13">
      <c r="A1" s="15" t="s">
        <v>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1.25" customHeight="1">
      <c r="A4" s="1"/>
    </row>
    <row r="5" spans="1:13" ht="15.75">
      <c r="A5" s="16" t="s">
        <v>16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15.75">
      <c r="A6" s="16" t="s">
        <v>17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2.75" customHeight="1">
      <c r="A7" s="2"/>
    </row>
    <row r="8" spans="1:13" ht="15.75">
      <c r="M8" s="3" t="s">
        <v>18</v>
      </c>
    </row>
    <row r="9" spans="1:13" ht="36.75" customHeight="1">
      <c r="A9" s="14" t="s">
        <v>2</v>
      </c>
      <c r="B9" s="14" t="s">
        <v>19</v>
      </c>
      <c r="C9" s="14" t="s">
        <v>20</v>
      </c>
      <c r="D9" s="14" t="s">
        <v>21</v>
      </c>
      <c r="E9" s="14" t="s">
        <v>3</v>
      </c>
      <c r="F9" s="14"/>
      <c r="G9" s="14" t="s">
        <v>4</v>
      </c>
      <c r="H9" s="14"/>
      <c r="I9" s="14"/>
      <c r="J9" s="14"/>
      <c r="K9" s="14" t="s">
        <v>5</v>
      </c>
      <c r="L9" s="14"/>
      <c r="M9" s="14" t="s">
        <v>12</v>
      </c>
    </row>
    <row r="10" spans="1:13" ht="16.5" customHeight="1">
      <c r="A10" s="14"/>
      <c r="B10" s="14"/>
      <c r="C10" s="14"/>
      <c r="D10" s="14"/>
      <c r="E10" s="14"/>
      <c r="F10" s="14"/>
      <c r="G10" s="14" t="s">
        <v>6</v>
      </c>
      <c r="H10" s="14"/>
      <c r="I10" s="14" t="s">
        <v>7</v>
      </c>
      <c r="J10" s="14"/>
      <c r="K10" s="14"/>
      <c r="L10" s="14"/>
      <c r="M10" s="14"/>
    </row>
    <row r="11" spans="1:13">
      <c r="A11" s="14"/>
      <c r="B11" s="14"/>
      <c r="C11" s="14"/>
      <c r="D11" s="14"/>
      <c r="E11" s="6" t="s">
        <v>8</v>
      </c>
      <c r="F11" s="6" t="s">
        <v>9</v>
      </c>
      <c r="G11" s="6" t="s">
        <v>8</v>
      </c>
      <c r="H11" s="6" t="s">
        <v>9</v>
      </c>
      <c r="I11" s="6" t="s">
        <v>8</v>
      </c>
      <c r="J11" s="6" t="s">
        <v>9</v>
      </c>
      <c r="K11" s="6" t="s">
        <v>10</v>
      </c>
      <c r="L11" s="6" t="s">
        <v>11</v>
      </c>
      <c r="M11" s="14"/>
    </row>
    <row r="12" spans="1:13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</row>
    <row r="13" spans="1:13">
      <c r="A13" s="18">
        <v>1</v>
      </c>
      <c r="B13" s="17" t="s">
        <v>13</v>
      </c>
      <c r="C13" s="17" t="s">
        <v>32</v>
      </c>
      <c r="D13" s="7" t="s">
        <v>22</v>
      </c>
      <c r="E13" s="11">
        <f>SUM(E15+E16+E17+E18)</f>
        <v>719779.49999999988</v>
      </c>
      <c r="F13" s="11">
        <f t="shared" ref="F13" si="0">SUM(F15+F16+F17+F18)</f>
        <v>696194.6</v>
      </c>
      <c r="G13" s="10">
        <f>SUM(G15+G16+G17+G18)</f>
        <v>721958.90000000014</v>
      </c>
      <c r="H13" s="10">
        <f t="shared" ref="H13" si="1">SUM(H15+H16+H17+H18)</f>
        <v>372829.3</v>
      </c>
      <c r="I13" s="11">
        <f>SUM(I15+I16+I17+I18)</f>
        <v>762303.29999999993</v>
      </c>
      <c r="J13" s="11">
        <f t="shared" ref="J13:L13" si="2">SUM(J15+J16+J17+J18)</f>
        <v>756846.7</v>
      </c>
      <c r="K13" s="10">
        <f t="shared" si="2"/>
        <v>639542.1</v>
      </c>
      <c r="L13" s="10">
        <f t="shared" si="2"/>
        <v>636917.5</v>
      </c>
      <c r="M13" s="7"/>
    </row>
    <row r="14" spans="1:13">
      <c r="A14" s="19"/>
      <c r="B14" s="17"/>
      <c r="C14" s="17"/>
      <c r="D14" s="7" t="s">
        <v>23</v>
      </c>
      <c r="E14" s="11"/>
      <c r="F14" s="11"/>
      <c r="G14" s="10"/>
      <c r="H14" s="10"/>
      <c r="I14" s="11"/>
      <c r="J14" s="11"/>
      <c r="K14" s="10"/>
      <c r="L14" s="10"/>
      <c r="M14" s="7"/>
    </row>
    <row r="15" spans="1:13">
      <c r="A15" s="19"/>
      <c r="B15" s="17"/>
      <c r="C15" s="17"/>
      <c r="D15" s="7" t="s">
        <v>24</v>
      </c>
      <c r="E15" s="11">
        <f t="shared" ref="E15:F15" si="3">SUM(E21+E27+E33)</f>
        <v>48680.700000000004</v>
      </c>
      <c r="F15" s="11">
        <f t="shared" si="3"/>
        <v>48680.700000000004</v>
      </c>
      <c r="G15" s="11">
        <f t="shared" ref="G15:L15" si="4">SUM(G21+G27+G33)</f>
        <v>33767.9</v>
      </c>
      <c r="H15" s="11">
        <f t="shared" si="4"/>
        <v>24875.3</v>
      </c>
      <c r="I15" s="11">
        <f t="shared" si="4"/>
        <v>46317.5</v>
      </c>
      <c r="J15" s="11">
        <f t="shared" si="4"/>
        <v>46211.9</v>
      </c>
      <c r="K15" s="11">
        <f t="shared" si="4"/>
        <v>28526.9</v>
      </c>
      <c r="L15" s="11">
        <f t="shared" si="4"/>
        <v>26524.1</v>
      </c>
      <c r="M15" s="7"/>
    </row>
    <row r="16" spans="1:13">
      <c r="A16" s="19"/>
      <c r="B16" s="17"/>
      <c r="C16" s="17"/>
      <c r="D16" s="7" t="s">
        <v>25</v>
      </c>
      <c r="E16" s="11">
        <f t="shared" ref="E16:F16" si="5">SUM(E22+E28+E34)</f>
        <v>431008.19999999995</v>
      </c>
      <c r="F16" s="11">
        <f t="shared" si="5"/>
        <v>410685.3</v>
      </c>
      <c r="G16" s="11">
        <f t="shared" ref="G16:L18" si="6">SUM(G22+G28+G34)</f>
        <v>455827.10000000003</v>
      </c>
      <c r="H16" s="11">
        <f t="shared" si="6"/>
        <v>233202.1</v>
      </c>
      <c r="I16" s="11">
        <f t="shared" si="6"/>
        <v>480449.39999999997</v>
      </c>
      <c r="J16" s="11">
        <f t="shared" si="6"/>
        <v>475910.5</v>
      </c>
      <c r="K16" s="11">
        <f t="shared" si="6"/>
        <v>406165.69999999995</v>
      </c>
      <c r="L16" s="11">
        <f t="shared" si="6"/>
        <v>408011.8</v>
      </c>
      <c r="M16" s="7"/>
    </row>
    <row r="17" spans="1:13">
      <c r="A17" s="19"/>
      <c r="B17" s="17"/>
      <c r="C17" s="17"/>
      <c r="D17" s="7" t="s">
        <v>26</v>
      </c>
      <c r="E17" s="11">
        <f t="shared" ref="E17:F17" si="7">SUM(E23+E29+E35)</f>
        <v>229457</v>
      </c>
      <c r="F17" s="11">
        <f t="shared" si="7"/>
        <v>226428.7</v>
      </c>
      <c r="G17" s="11">
        <f t="shared" si="6"/>
        <v>232363.90000000002</v>
      </c>
      <c r="H17" s="11">
        <f t="shared" si="6"/>
        <v>114751.9</v>
      </c>
      <c r="I17" s="11">
        <f t="shared" si="6"/>
        <v>235536.4</v>
      </c>
      <c r="J17" s="11">
        <f t="shared" si="6"/>
        <v>234724.3</v>
      </c>
      <c r="K17" s="11">
        <f t="shared" si="6"/>
        <v>204849.5</v>
      </c>
      <c r="L17" s="11">
        <f t="shared" si="6"/>
        <v>202381.6</v>
      </c>
      <c r="M17" s="7"/>
    </row>
    <row r="18" spans="1:13">
      <c r="A18" s="19"/>
      <c r="B18" s="17"/>
      <c r="C18" s="17"/>
      <c r="D18" s="7" t="s">
        <v>27</v>
      </c>
      <c r="E18" s="11">
        <f t="shared" ref="E18:F18" si="8">SUM(E24+E30+E36)</f>
        <v>10633.6</v>
      </c>
      <c r="F18" s="11">
        <f t="shared" si="8"/>
        <v>10399.9</v>
      </c>
      <c r="G18" s="11">
        <f t="shared" si="6"/>
        <v>0</v>
      </c>
      <c r="H18" s="11">
        <f t="shared" si="6"/>
        <v>0</v>
      </c>
      <c r="I18" s="11">
        <f t="shared" si="6"/>
        <v>0</v>
      </c>
      <c r="J18" s="11">
        <f t="shared" si="6"/>
        <v>0</v>
      </c>
      <c r="K18" s="11">
        <f t="shared" si="6"/>
        <v>0</v>
      </c>
      <c r="L18" s="11">
        <f t="shared" si="6"/>
        <v>0</v>
      </c>
      <c r="M18" s="7"/>
    </row>
    <row r="19" spans="1:13">
      <c r="A19" s="19"/>
      <c r="B19" s="17" t="s">
        <v>28</v>
      </c>
      <c r="C19" s="17" t="s">
        <v>33</v>
      </c>
      <c r="D19" s="7" t="s">
        <v>22</v>
      </c>
      <c r="E19" s="11">
        <f>SUM(E21+E22+E23+E24)</f>
        <v>690851.6</v>
      </c>
      <c r="F19" s="11">
        <f t="shared" ref="F19" si="9">SUM(F21+F22+F23+F24)</f>
        <v>667817.80000000005</v>
      </c>
      <c r="G19" s="11">
        <f t="shared" ref="G19:H19" si="10">SUM(G21+G22+G23+G24)</f>
        <v>694615.5</v>
      </c>
      <c r="H19" s="11">
        <f t="shared" si="10"/>
        <v>355335.6</v>
      </c>
      <c r="I19" s="11">
        <f>SUM(I21+I22+I23+I24)</f>
        <v>731878.2</v>
      </c>
      <c r="J19" s="11">
        <f t="shared" ref="J19:L19" si="11">SUM(J21+J22+J23+J24)</f>
        <v>726456.7</v>
      </c>
      <c r="K19" s="10">
        <f t="shared" si="11"/>
        <v>609616.30000000005</v>
      </c>
      <c r="L19" s="10">
        <f t="shared" si="11"/>
        <v>606383.6</v>
      </c>
      <c r="M19" s="7"/>
    </row>
    <row r="20" spans="1:13">
      <c r="A20" s="19"/>
      <c r="B20" s="17"/>
      <c r="C20" s="17"/>
      <c r="D20" s="7" t="s">
        <v>23</v>
      </c>
      <c r="E20" s="11"/>
      <c r="F20" s="11"/>
      <c r="G20" s="10"/>
      <c r="H20" s="10"/>
      <c r="I20" s="11"/>
      <c r="J20" s="11"/>
      <c r="K20" s="10"/>
      <c r="L20" s="10"/>
      <c r="M20" s="7"/>
    </row>
    <row r="21" spans="1:13">
      <c r="A21" s="19"/>
      <c r="B21" s="17"/>
      <c r="C21" s="17"/>
      <c r="D21" s="7" t="s">
        <v>24</v>
      </c>
      <c r="E21" s="11">
        <v>46267.4</v>
      </c>
      <c r="F21" s="11">
        <v>46267.4</v>
      </c>
      <c r="G21" s="10">
        <v>31064.9</v>
      </c>
      <c r="H21" s="10">
        <v>22172.3</v>
      </c>
      <c r="I21" s="11">
        <v>43614.5</v>
      </c>
      <c r="J21" s="11">
        <v>43508.9</v>
      </c>
      <c r="K21" s="10">
        <v>28526.9</v>
      </c>
      <c r="L21" s="10">
        <v>26524.1</v>
      </c>
      <c r="M21" s="7"/>
    </row>
    <row r="22" spans="1:13">
      <c r="A22" s="19"/>
      <c r="B22" s="17"/>
      <c r="C22" s="17"/>
      <c r="D22" s="7" t="s">
        <v>25</v>
      </c>
      <c r="E22" s="11">
        <v>410292.6</v>
      </c>
      <c r="F22" s="11">
        <v>390520.8</v>
      </c>
      <c r="G22" s="10">
        <v>438126.4</v>
      </c>
      <c r="H22" s="10">
        <v>222470.39999999999</v>
      </c>
      <c r="I22" s="11">
        <v>459343.3</v>
      </c>
      <c r="J22" s="11">
        <v>454839.5</v>
      </c>
      <c r="K22" s="10">
        <v>384313.1</v>
      </c>
      <c r="L22" s="10">
        <v>386963.5</v>
      </c>
      <c r="M22" s="7"/>
    </row>
    <row r="23" spans="1:13">
      <c r="A23" s="19"/>
      <c r="B23" s="17"/>
      <c r="C23" s="17"/>
      <c r="D23" s="7" t="s">
        <v>26</v>
      </c>
      <c r="E23" s="11">
        <v>223658</v>
      </c>
      <c r="F23" s="11">
        <v>220629.7</v>
      </c>
      <c r="G23" s="10">
        <v>225424.2</v>
      </c>
      <c r="H23" s="10">
        <v>110692.9</v>
      </c>
      <c r="I23" s="11">
        <v>228920.4</v>
      </c>
      <c r="J23" s="11">
        <v>228108.3</v>
      </c>
      <c r="K23" s="10">
        <v>196776.3</v>
      </c>
      <c r="L23" s="10">
        <v>192896</v>
      </c>
      <c r="M23" s="7"/>
    </row>
    <row r="24" spans="1:13">
      <c r="A24" s="19"/>
      <c r="B24" s="17"/>
      <c r="C24" s="17"/>
      <c r="D24" s="7" t="s">
        <v>27</v>
      </c>
      <c r="E24" s="11">
        <v>10633.6</v>
      </c>
      <c r="F24" s="11">
        <v>10399.9</v>
      </c>
      <c r="G24" s="10"/>
      <c r="H24" s="10"/>
      <c r="I24" s="11"/>
      <c r="J24" s="11"/>
      <c r="K24" s="10"/>
      <c r="L24" s="10"/>
      <c r="M24" s="7"/>
    </row>
    <row r="25" spans="1:13">
      <c r="A25" s="19"/>
      <c r="B25" s="17" t="s">
        <v>30</v>
      </c>
      <c r="C25" s="17" t="s">
        <v>34</v>
      </c>
      <c r="D25" s="7" t="s">
        <v>22</v>
      </c>
      <c r="E25" s="11">
        <f t="shared" ref="E25:F25" si="12">SUM(E27+E28+E29+E30)</f>
        <v>23128.899999999998</v>
      </c>
      <c r="F25" s="11">
        <f t="shared" si="12"/>
        <v>22577.8</v>
      </c>
      <c r="G25" s="10">
        <f t="shared" ref="G25:H25" si="13">SUM(G27+G28+G29+G30)</f>
        <v>20403.7</v>
      </c>
      <c r="H25" s="10">
        <f t="shared" si="13"/>
        <v>13434.7</v>
      </c>
      <c r="I25" s="11">
        <f t="shared" ref="I25:L25" si="14">SUM(I27+I28+I29+I30)</f>
        <v>23809.1</v>
      </c>
      <c r="J25" s="11">
        <f t="shared" si="14"/>
        <v>23774</v>
      </c>
      <c r="K25" s="10">
        <f t="shared" si="14"/>
        <v>21852.6</v>
      </c>
      <c r="L25" s="10">
        <f t="shared" si="14"/>
        <v>21048.3</v>
      </c>
      <c r="M25" s="7"/>
    </row>
    <row r="26" spans="1:13">
      <c r="A26" s="19"/>
      <c r="B26" s="17"/>
      <c r="C26" s="17"/>
      <c r="D26" s="7" t="s">
        <v>23</v>
      </c>
      <c r="E26" s="11"/>
      <c r="F26" s="11"/>
      <c r="G26" s="10"/>
      <c r="H26" s="10"/>
      <c r="I26" s="11"/>
      <c r="J26" s="11"/>
      <c r="K26" s="10"/>
      <c r="L26" s="10"/>
      <c r="M26" s="7"/>
    </row>
    <row r="27" spans="1:13">
      <c r="A27" s="19"/>
      <c r="B27" s="17"/>
      <c r="C27" s="17"/>
      <c r="D27" s="7" t="s">
        <v>24</v>
      </c>
      <c r="E27" s="11">
        <v>2413.3000000000002</v>
      </c>
      <c r="F27" s="11">
        <v>2413.3000000000002</v>
      </c>
      <c r="G27" s="10">
        <v>2703</v>
      </c>
      <c r="H27" s="10">
        <v>2703</v>
      </c>
      <c r="I27" s="11">
        <v>2703</v>
      </c>
      <c r="J27" s="11">
        <v>2703</v>
      </c>
      <c r="K27" s="10"/>
      <c r="L27" s="10"/>
      <c r="M27" s="7"/>
    </row>
    <row r="28" spans="1:13">
      <c r="A28" s="19"/>
      <c r="B28" s="17"/>
      <c r="C28" s="17"/>
      <c r="D28" s="7" t="s">
        <v>25</v>
      </c>
      <c r="E28" s="11">
        <v>20715.599999999999</v>
      </c>
      <c r="F28" s="11">
        <v>20164.5</v>
      </c>
      <c r="G28" s="10">
        <v>17700.7</v>
      </c>
      <c r="H28" s="10">
        <v>10731.7</v>
      </c>
      <c r="I28" s="11">
        <v>21106.1</v>
      </c>
      <c r="J28" s="11">
        <v>21071</v>
      </c>
      <c r="K28" s="10">
        <v>21852.6</v>
      </c>
      <c r="L28" s="10">
        <v>21048.3</v>
      </c>
      <c r="M28" s="7"/>
    </row>
    <row r="29" spans="1:13">
      <c r="A29" s="19"/>
      <c r="B29" s="17"/>
      <c r="C29" s="17"/>
      <c r="D29" s="7" t="s">
        <v>26</v>
      </c>
      <c r="E29" s="11"/>
      <c r="F29" s="11"/>
      <c r="G29" s="10"/>
      <c r="H29" s="10"/>
      <c r="I29" s="11"/>
      <c r="J29" s="11"/>
      <c r="K29" s="10"/>
      <c r="L29" s="10"/>
      <c r="M29" s="7"/>
    </row>
    <row r="30" spans="1:13">
      <c r="A30" s="19"/>
      <c r="B30" s="17"/>
      <c r="C30" s="17"/>
      <c r="D30" s="7" t="s">
        <v>27</v>
      </c>
      <c r="E30" s="10"/>
      <c r="F30" s="10"/>
      <c r="G30" s="10"/>
      <c r="H30" s="10"/>
      <c r="I30" s="10"/>
      <c r="J30" s="10"/>
      <c r="K30" s="10"/>
      <c r="L30" s="10"/>
      <c r="M30" s="7"/>
    </row>
    <row r="31" spans="1:13">
      <c r="A31" s="19"/>
      <c r="B31" s="17" t="s">
        <v>35</v>
      </c>
      <c r="C31" s="17" t="s">
        <v>36</v>
      </c>
      <c r="D31" s="13" t="s">
        <v>22</v>
      </c>
      <c r="E31" s="11">
        <f t="shared" ref="E31:F31" si="15">SUM(E33+E34+E35+E36)</f>
        <v>5799</v>
      </c>
      <c r="F31" s="11">
        <f t="shared" si="15"/>
        <v>5799</v>
      </c>
      <c r="G31" s="10">
        <f t="shared" ref="G31:L31" si="16">SUM(G33+G34+G35+G36)</f>
        <v>6939.7</v>
      </c>
      <c r="H31" s="10">
        <f t="shared" si="16"/>
        <v>4059</v>
      </c>
      <c r="I31" s="11">
        <f t="shared" si="16"/>
        <v>6616</v>
      </c>
      <c r="J31" s="11">
        <f t="shared" si="16"/>
        <v>6616</v>
      </c>
      <c r="K31" s="10">
        <f t="shared" si="16"/>
        <v>8073.2</v>
      </c>
      <c r="L31" s="10">
        <f t="shared" si="16"/>
        <v>9485.6</v>
      </c>
      <c r="M31" s="13"/>
    </row>
    <row r="32" spans="1:13">
      <c r="A32" s="19"/>
      <c r="B32" s="17"/>
      <c r="C32" s="17"/>
      <c r="D32" s="13" t="s">
        <v>23</v>
      </c>
      <c r="E32" s="11"/>
      <c r="F32" s="11"/>
      <c r="G32" s="10"/>
      <c r="H32" s="10"/>
      <c r="I32" s="11"/>
      <c r="J32" s="11"/>
      <c r="K32" s="10"/>
      <c r="L32" s="10"/>
      <c r="M32" s="13"/>
    </row>
    <row r="33" spans="1:13">
      <c r="A33" s="19"/>
      <c r="B33" s="17"/>
      <c r="C33" s="17"/>
      <c r="D33" s="13" t="s">
        <v>24</v>
      </c>
      <c r="E33" s="11"/>
      <c r="F33" s="11"/>
      <c r="G33" s="10"/>
      <c r="H33" s="10"/>
      <c r="I33" s="11"/>
      <c r="J33" s="11"/>
      <c r="K33" s="10"/>
      <c r="L33" s="10"/>
      <c r="M33" s="13"/>
    </row>
    <row r="34" spans="1:13">
      <c r="A34" s="19"/>
      <c r="B34" s="17"/>
      <c r="C34" s="17"/>
      <c r="D34" s="13" t="s">
        <v>25</v>
      </c>
      <c r="E34" s="11"/>
      <c r="F34" s="11"/>
      <c r="G34" s="10"/>
      <c r="H34" s="10"/>
      <c r="I34" s="11"/>
      <c r="J34" s="11"/>
      <c r="K34" s="10"/>
      <c r="L34" s="10"/>
      <c r="M34" s="13"/>
    </row>
    <row r="35" spans="1:13">
      <c r="A35" s="19"/>
      <c r="B35" s="17"/>
      <c r="C35" s="17"/>
      <c r="D35" s="13" t="s">
        <v>26</v>
      </c>
      <c r="E35" s="11">
        <v>5799</v>
      </c>
      <c r="F35" s="11">
        <v>5799</v>
      </c>
      <c r="G35" s="10">
        <v>6939.7</v>
      </c>
      <c r="H35" s="10">
        <v>4059</v>
      </c>
      <c r="I35" s="11">
        <v>6616</v>
      </c>
      <c r="J35" s="11">
        <v>6616</v>
      </c>
      <c r="K35" s="10">
        <v>8073.2</v>
      </c>
      <c r="L35" s="10">
        <v>9485.6</v>
      </c>
      <c r="M35" s="13"/>
    </row>
    <row r="36" spans="1:13">
      <c r="A36" s="20"/>
      <c r="B36" s="17"/>
      <c r="C36" s="17"/>
      <c r="D36" s="13" t="s">
        <v>27</v>
      </c>
      <c r="E36" s="10"/>
      <c r="F36" s="10"/>
      <c r="G36" s="10"/>
      <c r="H36" s="10"/>
      <c r="I36" s="10"/>
      <c r="J36" s="10"/>
      <c r="K36" s="10"/>
      <c r="L36" s="10"/>
      <c r="M36" s="13"/>
    </row>
    <row r="37" spans="1:13">
      <c r="A37" s="4"/>
    </row>
    <row r="38" spans="1:13" ht="15.75">
      <c r="A38" s="8" t="s">
        <v>29</v>
      </c>
      <c r="I38" s="12"/>
      <c r="J38" s="12"/>
    </row>
    <row r="39" spans="1:13" ht="15.75">
      <c r="A39" s="5"/>
    </row>
    <row r="40" spans="1:13" ht="15.75">
      <c r="A40" s="5" t="s">
        <v>37</v>
      </c>
    </row>
    <row r="41" spans="1:13" s="9" customFormat="1" ht="15.75">
      <c r="A41" s="5" t="s">
        <v>14</v>
      </c>
      <c r="D41" s="9" t="s">
        <v>31</v>
      </c>
      <c r="F41" s="9" t="s">
        <v>38</v>
      </c>
    </row>
  </sheetData>
  <mergeCells count="24">
    <mergeCell ref="B31:B36"/>
    <mergeCell ref="C31:C36"/>
    <mergeCell ref="A13:A36"/>
    <mergeCell ref="B19:B24"/>
    <mergeCell ref="C19:C24"/>
    <mergeCell ref="B25:B30"/>
    <mergeCell ref="C25:C30"/>
    <mergeCell ref="B13:B18"/>
    <mergeCell ref="C13:C18"/>
    <mergeCell ref="K9:L10"/>
    <mergeCell ref="M9:M11"/>
    <mergeCell ref="G10:H10"/>
    <mergeCell ref="I10:J10"/>
    <mergeCell ref="A1:M1"/>
    <mergeCell ref="A2:M2"/>
    <mergeCell ref="A3:M3"/>
    <mergeCell ref="A5:M5"/>
    <mergeCell ref="A6:M6"/>
    <mergeCell ref="A9:A11"/>
    <mergeCell ref="B9:B11"/>
    <mergeCell ref="C9:C11"/>
    <mergeCell ref="D9:D11"/>
    <mergeCell ref="E9:F10"/>
    <mergeCell ref="G9:J9"/>
  </mergeCells>
  <printOptions horizontalCentered="1"/>
  <pageMargins left="0.19685039370078741" right="0.19685039370078741" top="0.78740157480314965" bottom="0.39370078740157483" header="0" footer="0"/>
  <pageSetup paperSize="9" scale="7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2025-02-19T08:40:42Z</dcterms:modified>
</cp:coreProperties>
</file>