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2"/>
  </bookViews>
  <sheets>
    <sheet name="Приложение 7" sheetId="1" r:id="rId1"/>
    <sheet name="Приложение 8" sheetId="2" r:id="rId2"/>
    <sheet name="Приложение №9" sheetId="3" r:id="rId3"/>
  </sheets>
  <definedNames>
    <definedName name="_xlnm.Print_Titles" localSheetId="0">'Приложение 7'!$5:$7</definedName>
    <definedName name="_xlnm.Print_Titles" localSheetId="1">'Приложение 8'!$6:$9</definedName>
    <definedName name="_xlnm.Print_Titles" localSheetId="2">'Приложение №9'!$6:$9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Автор</author>
  </authors>
  <commentList>
    <comment ref="L29" authorId="0">
      <text>
        <r>
          <rPr>
            <b/>
            <sz val="9"/>
            <rFont val="Tahoma"/>
            <charset val="1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37" authorId="0">
      <text>
        <r>
          <rPr>
            <b/>
            <sz val="9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<sst xmlns="http://schemas.openxmlformats.org/spreadsheetml/2006/main" count="219" uniqueCount="125">
  <si>
    <t>Приложение  №7                                      к Порядку принятия решений о разработке муниципальных программ Уярского района, их формированиия и реализации</t>
  </si>
  <si>
    <t>Информация о целевых показателях  муниципальной программы Уярского района и показателях результативности подпрограмм и отдельных мероприятий муниципальной программы Уярского района</t>
  </si>
  <si>
    <t>№ п/п</t>
  </si>
  <si>
    <t>Цель, целевые показатели, задачи, показатели результативности</t>
  </si>
  <si>
    <t>Ед. измерения</t>
  </si>
  <si>
    <t>Весовой критерий</t>
  </si>
  <si>
    <t>Год, предшествующий отчетному году</t>
  </si>
  <si>
    <t>2024 год</t>
  </si>
  <si>
    <t>Плановый период</t>
  </si>
  <si>
    <t>Примечание (причины невыполнения показателей по муниципальной программе Уярского района, выбор действий по преодолению)</t>
  </si>
  <si>
    <t>2023г</t>
  </si>
  <si>
    <t>январь-июнь</t>
  </si>
  <si>
    <t>значение на конец года</t>
  </si>
  <si>
    <t>2025г</t>
  </si>
  <si>
    <t>2026г</t>
  </si>
  <si>
    <t>план</t>
  </si>
  <si>
    <t>факт</t>
  </si>
  <si>
    <t>_</t>
  </si>
  <si>
    <t>1.</t>
  </si>
  <si>
    <t xml:space="preserve"> Программа "Развитие  сельского хозяйства и регулирование  продовольственного рынка сельскохозяйственной продукции, сырья и  продовольствия"</t>
  </si>
  <si>
    <t>Целевой показатель 1:
Доля исполнения бюджетных ассигнований, предусмотренных в программном виде</t>
  </si>
  <si>
    <t>%</t>
  </si>
  <si>
    <t>не   менее    97</t>
  </si>
  <si>
    <t>Целевой показатель 2:        Количество граждан, ведущих личное подсобное хозяйство, осуществивших привлечение кредитных средств</t>
  </si>
  <si>
    <t>кол-во   займов</t>
  </si>
  <si>
    <t>не    выполняется,   в   связи с  приостановлением гос.поддержки</t>
  </si>
  <si>
    <t>Целевой показатель 3:
Уничтожение   сорняков дикорастущей    конопли</t>
  </si>
  <si>
    <t xml:space="preserve">кол-во   </t>
  </si>
  <si>
    <t>не    выполняется,   в   связи с  приостановлением финансирования</t>
  </si>
  <si>
    <t>Целевой показатель 4:
Обеспечение  проведения мероприятий в отношении безнадзорных домашних животных</t>
  </si>
  <si>
    <t>не менее 50</t>
  </si>
  <si>
    <t>не   выполняется    в   связи   с  нехваткой   средств   из-за   финансирования   постоянного   содержания    17  голов.</t>
  </si>
  <si>
    <t>Целевой показатель 5:
Уровень рентабельности сельскохозяйственного производства с учетом субсидий</t>
  </si>
  <si>
    <t>не    менее   26</t>
  </si>
  <si>
    <t>не    менее   6</t>
  </si>
  <si>
    <t>не    менее  6</t>
  </si>
  <si>
    <t>Не менее 8</t>
  </si>
  <si>
    <t>Не менее 10</t>
  </si>
  <si>
    <t>Целевой показатель 6:
Предоставление социальных выплат гражданам,проживающим и работающим в сельской местности, в т.ч.молодым семьям и молодым специалистам ,проживающим  и работающим на селе</t>
  </si>
  <si>
    <t>не    менее   2</t>
  </si>
  <si>
    <t>подпрпограмма   исключена   из   Программы</t>
  </si>
  <si>
    <t xml:space="preserve"> Подпрограмма "Обеспечение реализации муниципальной программы и   прочие    мероприятия" </t>
  </si>
  <si>
    <t>1.1.</t>
  </si>
  <si>
    <t>Задача 1.1</t>
  </si>
  <si>
    <t xml:space="preserve"> Обеспечение реализации муниципальной программы на основе эффективной деятельности отдела по вопросам сельского и лесного хозяйства </t>
  </si>
  <si>
    <t>1.1.1.</t>
  </si>
  <si>
    <t>Отдельное мероприятие .Субвенция муниципальному образованию на выполнение отдельных государственных полномочий по решению вопросов поддержки сельскохозяйственного производства</t>
  </si>
  <si>
    <t>1.1.1.1.</t>
  </si>
  <si>
    <t xml:space="preserve"> Доля исполнения бюджетных ассигнований, предусмотренных в программном виде</t>
  </si>
  <si>
    <t>Не менее 97</t>
  </si>
  <si>
    <t>не  менее 97</t>
  </si>
  <si>
    <t>1.1.1.2.</t>
  </si>
  <si>
    <t>Уровень рентабельности сельскохозяйственного производства (с учетом субсидий)</t>
  </si>
  <si>
    <t>Не менее 26</t>
  </si>
  <si>
    <t>Не менее 6</t>
  </si>
  <si>
    <t>1.2.</t>
  </si>
  <si>
    <t>Задача 1.2.</t>
  </si>
  <si>
    <t xml:space="preserve"> Уменьшение количества больных безнадзорных домашних животных.</t>
  </si>
  <si>
    <t>1.2.1.</t>
  </si>
  <si>
    <t>Отдельное мероприятие. Организация проведения отлова, учет, содержание и иное обращение с безнадзорными животными</t>
  </si>
  <si>
    <t>1.2.2.2.</t>
  </si>
  <si>
    <t xml:space="preserve"> Обеспечение проведения мероприятий в отношении безнадзорных домашних животных</t>
  </si>
  <si>
    <t>количество животных</t>
  </si>
  <si>
    <t>Начальник отдела по вопросам сельского и лесного хозяйства</t>
  </si>
  <si>
    <t>администрации Уярского района</t>
  </si>
  <si>
    <t xml:space="preserve">Т.В.Вихарева   </t>
  </si>
  <si>
    <t>Приложение №8</t>
  </si>
  <si>
    <t>к Порядку принятия решений о разработке муниципальных программ Уярского района, их формированиия и реализации</t>
  </si>
  <si>
    <t>Информация об использовании бюджетных ассигнований районного бюджета и иных средств на реализацию отдельных мероприятий муниципальной программы Уярского района, и подпрограмм с указанием плановых и фактических значений (с расшифровкой по главным распорядителям средств районного бюджета, подпрограммам, отдельным мероприятиям муниципальной программы Уярского района, а также по годам реализации муниципальной программы Уярского района)</t>
  </si>
  <si>
    <t>Статус (муниципальная программа Уярского района, подпрограммы)</t>
  </si>
  <si>
    <t>Наименование программы, подпрограммы</t>
  </si>
  <si>
    <t xml:space="preserve"> ГРБС</t>
  </si>
  <si>
    <t>Код бюджетной классификации</t>
  </si>
  <si>
    <t>Расходы по годам</t>
  </si>
  <si>
    <t>Примечание</t>
  </si>
  <si>
    <t>ГРБС</t>
  </si>
  <si>
    <t>РзПр</t>
  </si>
  <si>
    <t>ЦСР</t>
  </si>
  <si>
    <t>ВР</t>
  </si>
  <si>
    <t>2023 (год, предшествующий отчетному году реализации программы</t>
  </si>
  <si>
    <t>2024г (отчетный год реализации муниципальной программы Уярского района)</t>
  </si>
  <si>
    <t>плановый период</t>
  </si>
  <si>
    <t>Муниципальная программа</t>
  </si>
  <si>
    <t>Развитие сельского хозяйства и продовольственного рынка сельскохозяйственной продукции, сырья и продовольствия в Уярском районе</t>
  </si>
  <si>
    <t xml:space="preserve">всего расходные обязательства </t>
  </si>
  <si>
    <t>в т.ч.по ГРБС:</t>
  </si>
  <si>
    <t>1.1</t>
  </si>
  <si>
    <t>Подпрограмма 1</t>
  </si>
  <si>
    <t>Обеспечение реализации муниципальной программы и прочие мероприятия</t>
  </si>
  <si>
    <t>1.1.1</t>
  </si>
  <si>
    <t>Мероприятие 1 подпрограммы 1</t>
  </si>
  <si>
    <t>Выполнение отдельных государственных полномочий по решению вопросов поддержки сельскохозяйственного производства</t>
  </si>
  <si>
    <t>всего расходные обязательства</t>
  </si>
  <si>
    <t>032</t>
  </si>
  <si>
    <t>0405</t>
  </si>
  <si>
    <t>0710075170</t>
  </si>
  <si>
    <t>120   240</t>
  </si>
  <si>
    <t>120</t>
  </si>
  <si>
    <t>240</t>
  </si>
  <si>
    <t>1.1.2</t>
  </si>
  <si>
    <t>Мероприятие 2 подпрограммы 1</t>
  </si>
  <si>
    <t>Организация  мероприятий при осуществлении деятельности  по обращению с животными без владельцев</t>
  </si>
  <si>
    <t>0603</t>
  </si>
  <si>
    <t>0710075180</t>
  </si>
  <si>
    <t>120    240</t>
  </si>
  <si>
    <t>Т.В.Вихарева</t>
  </si>
  <si>
    <t>Согласовано:</t>
  </si>
  <si>
    <t>Зав. отдела учета и отчетности</t>
  </si>
  <si>
    <t>А.В.Леопа</t>
  </si>
  <si>
    <t>Приложение №9</t>
  </si>
  <si>
    <t xml:space="preserve">Информация об использовании бюджетных ассигнований районного бюджета и иных средств на реализацию  программы  с указанием плановых и фактических значений </t>
  </si>
  <si>
    <t>(тыс.рублей)</t>
  </si>
  <si>
    <t>Статус</t>
  </si>
  <si>
    <t>Наименование муниципальной программы Уярского района, подпрограммы</t>
  </si>
  <si>
    <t>Источники финансирования</t>
  </si>
  <si>
    <t>2023 г (год, предшествующий отчетному году)</t>
  </si>
  <si>
    <t>2024г. (отчетный год реализации муниципальной программы Уярского района)</t>
  </si>
  <si>
    <t xml:space="preserve">Всего </t>
  </si>
  <si>
    <t>в т.ч.</t>
  </si>
  <si>
    <t>федеральный бюджет</t>
  </si>
  <si>
    <t>краевой бюджет</t>
  </si>
  <si>
    <t>районный бюджет</t>
  </si>
  <si>
    <t>внебюджетные источники</t>
  </si>
  <si>
    <t>1.1.3</t>
  </si>
  <si>
    <t>Организация  мероприятий при осуществлении  деятельности по обращению  с животными без владельцев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</si>
</sst>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dd\.mm\.yyyy"/>
  </numFmts>
  <fonts count="28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9"/>
      <name val="Tahoma"/>
      <charset val="1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6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08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/>
    <xf numFmtId="0" fontId="1" fillId="0" borderId="1" xfId="0" applyFont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/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80" fontId="1" fillId="2" borderId="1" xfId="0" applyNumberFormat="1" applyFont="1" applyFill="1" applyBorder="1" applyAlignment="1">
      <alignment wrapText="1"/>
    </xf>
    <xf numFmtId="180" fontId="1" fillId="0" borderId="1" xfId="0" applyNumberFormat="1" applyFont="1" applyFill="1" applyBorder="1" applyAlignment="1">
      <alignment wrapText="1"/>
    </xf>
    <xf numFmtId="0" fontId="0" fillId="0" borderId="1" xfId="0" applyBorder="1" applyAlignment="1"/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49" fontId="1" fillId="0" borderId="1" xfId="0" applyNumberFormat="1" applyFont="1" applyBorder="1" applyAlignment="1"/>
    <xf numFmtId="49" fontId="0" fillId="0" borderId="1" xfId="0" applyNumberFormat="1" applyBorder="1" applyAlignment="1"/>
    <xf numFmtId="0" fontId="4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Fill="1"/>
    <xf numFmtId="0" fontId="4" fillId="0" borderId="0" xfId="0" applyFont="1" applyAlignment="1"/>
    <xf numFmtId="0" fontId="4" fillId="0" borderId="0" xfId="0" applyFont="1"/>
    <xf numFmtId="0" fontId="0" fillId="0" borderId="0" xfId="0" applyAlignment="1">
      <alignment wrapText="1"/>
    </xf>
    <xf numFmtId="0" fontId="1" fillId="2" borderId="0" xfId="0" applyFont="1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180" fontId="1" fillId="0" borderId="0" xfId="0" applyNumberFormat="1" applyFont="1" applyAlignment="1">
      <alignment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0" fillId="2" borderId="1" xfId="0" applyFill="1" applyBorder="1" applyAlignment="1"/>
    <xf numFmtId="49" fontId="1" fillId="2" borderId="1" xfId="0" applyNumberFormat="1" applyFont="1" applyFill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 applyBorder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0" fontId="1" fillId="0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0" borderId="0" xfId="0" applyFont="1" applyFill="1" applyBorder="1"/>
    <xf numFmtId="0" fontId="1" fillId="2" borderId="0" xfId="0" applyFont="1" applyFill="1" applyBorder="1"/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Border="1"/>
    <xf numFmtId="0" fontId="4" fillId="2" borderId="0" xfId="0" applyFont="1" applyFill="1"/>
    <xf numFmtId="0" fontId="5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8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8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6" fillId="0" borderId="1" xfId="0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0" borderId="1" xfId="0" applyFont="1" applyFill="1" applyBorder="1" applyAlignment="1">
      <alignment horizontal="right"/>
    </xf>
    <xf numFmtId="0" fontId="4" fillId="2" borderId="0" xfId="0" applyFont="1" applyFill="1" applyAlignment="1">
      <alignment wrapText="1"/>
    </xf>
    <xf numFmtId="0" fontId="3" fillId="2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opLeftCell="A18" workbookViewId="0">
      <selection activeCell="M20" sqref="M20"/>
    </sheetView>
  </sheetViews>
  <sheetFormatPr defaultColWidth="9" defaultRowHeight="15.75"/>
  <cols>
    <col min="1" max="1" width="7.57142857142857" style="34" customWidth="1"/>
    <col min="2" max="2" width="43" style="34" customWidth="1"/>
    <col min="3" max="3" width="7.71428571428571" style="34" customWidth="1"/>
    <col min="4" max="4" width="10.4285714285714" style="34" customWidth="1"/>
    <col min="5" max="5" width="8.85714285714286" style="34" customWidth="1"/>
    <col min="6" max="6" width="9.14285714285714" style="34" customWidth="1"/>
    <col min="7" max="7" width="10.1428571428571" style="32" customWidth="1"/>
    <col min="8" max="8" width="10.8571428571429" style="34" customWidth="1"/>
    <col min="9" max="11" width="7.85714285714286" style="34" customWidth="1"/>
    <col min="12" max="12" width="8" style="34" customWidth="1"/>
    <col min="13" max="13" width="23.7142857142857" style="34" customWidth="1"/>
    <col min="14" max="16384" width="9.14285714285714" style="34"/>
  </cols>
  <sheetData>
    <row r="1" ht="84" customHeight="1" spans="1:13">
      <c r="A1" s="79"/>
      <c r="B1" s="79"/>
      <c r="C1" s="79"/>
      <c r="D1" s="79"/>
      <c r="E1" s="79"/>
      <c r="F1" s="79"/>
      <c r="G1" s="79"/>
      <c r="H1" s="79"/>
      <c r="I1" s="79"/>
      <c r="J1" s="79"/>
      <c r="K1" s="104" t="s">
        <v>0</v>
      </c>
      <c r="L1" s="104"/>
      <c r="M1" s="104"/>
    </row>
    <row r="2" ht="9" customHeight="1" spans="1:13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ht="30" customHeight="1" spans="1:13">
      <c r="A3" s="80" t="s">
        <v>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ht="9" customHeight="1" spans="1:13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ht="47.25" customHeight="1" spans="1:13">
      <c r="A5" s="81" t="s">
        <v>2</v>
      </c>
      <c r="B5" s="81" t="s">
        <v>3</v>
      </c>
      <c r="C5" s="81" t="s">
        <v>4</v>
      </c>
      <c r="D5" s="81" t="s">
        <v>5</v>
      </c>
      <c r="E5" s="82" t="s">
        <v>6</v>
      </c>
      <c r="F5" s="83"/>
      <c r="G5" s="82" t="s">
        <v>7</v>
      </c>
      <c r="H5" s="82"/>
      <c r="I5" s="82"/>
      <c r="J5" s="83"/>
      <c r="K5" s="85" t="s">
        <v>8</v>
      </c>
      <c r="L5" s="83"/>
      <c r="M5" s="81" t="s">
        <v>9</v>
      </c>
    </row>
    <row r="6" ht="33.75" customHeight="1" spans="1:13">
      <c r="A6" s="84"/>
      <c r="B6" s="84"/>
      <c r="C6" s="84"/>
      <c r="D6" s="84"/>
      <c r="E6" s="85" t="s">
        <v>10</v>
      </c>
      <c r="F6" s="83"/>
      <c r="G6" s="85" t="s">
        <v>11</v>
      </c>
      <c r="H6" s="83"/>
      <c r="I6" s="85" t="s">
        <v>12</v>
      </c>
      <c r="J6" s="83"/>
      <c r="K6" s="81" t="s">
        <v>13</v>
      </c>
      <c r="L6" s="81" t="s">
        <v>14</v>
      </c>
      <c r="M6" s="84"/>
    </row>
    <row r="7" ht="42" customHeight="1" spans="1:15">
      <c r="A7" s="86"/>
      <c r="B7" s="86"/>
      <c r="C7" s="86"/>
      <c r="D7" s="86"/>
      <c r="E7" s="87" t="s">
        <v>15</v>
      </c>
      <c r="F7" s="87" t="s">
        <v>16</v>
      </c>
      <c r="G7" s="87" t="s">
        <v>15</v>
      </c>
      <c r="H7" s="87" t="s">
        <v>16</v>
      </c>
      <c r="I7" s="87" t="s">
        <v>15</v>
      </c>
      <c r="J7" s="87" t="s">
        <v>16</v>
      </c>
      <c r="K7" s="86"/>
      <c r="L7" s="86"/>
      <c r="M7" s="86"/>
      <c r="O7" s="34" t="s">
        <v>17</v>
      </c>
    </row>
    <row r="8" ht="21" customHeight="1" spans="1:13">
      <c r="A8" s="87">
        <v>1</v>
      </c>
      <c r="B8" s="87">
        <v>2</v>
      </c>
      <c r="C8" s="87">
        <v>3</v>
      </c>
      <c r="D8" s="87">
        <v>4</v>
      </c>
      <c r="E8" s="87">
        <v>5</v>
      </c>
      <c r="F8" s="87">
        <v>6</v>
      </c>
      <c r="G8" s="87">
        <v>7</v>
      </c>
      <c r="H8" s="87">
        <v>8</v>
      </c>
      <c r="I8" s="87">
        <v>9</v>
      </c>
      <c r="J8" s="87">
        <v>10</v>
      </c>
      <c r="K8" s="87">
        <v>11</v>
      </c>
      <c r="L8" s="87">
        <v>12</v>
      </c>
      <c r="M8" s="87">
        <v>13</v>
      </c>
    </row>
    <row r="9" ht="30" customHeight="1" spans="1:13">
      <c r="A9" s="88" t="s">
        <v>18</v>
      </c>
      <c r="B9" s="89" t="s">
        <v>19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105"/>
    </row>
    <row r="10" ht="62.25" customHeight="1" spans="1:13">
      <c r="A10" s="91"/>
      <c r="B10" s="92" t="s">
        <v>20</v>
      </c>
      <c r="C10" s="87" t="s">
        <v>21</v>
      </c>
      <c r="D10" s="87">
        <v>0.5</v>
      </c>
      <c r="E10" s="93" t="s">
        <v>22</v>
      </c>
      <c r="F10" s="94">
        <v>97.3</v>
      </c>
      <c r="G10" s="95" t="s">
        <v>22</v>
      </c>
      <c r="H10" s="96">
        <v>40.7</v>
      </c>
      <c r="I10" s="95" t="s">
        <v>22</v>
      </c>
      <c r="J10" s="95">
        <v>99.1</v>
      </c>
      <c r="K10" s="95" t="s">
        <v>22</v>
      </c>
      <c r="L10" s="95" t="s">
        <v>22</v>
      </c>
      <c r="M10" s="106"/>
    </row>
    <row r="11" ht="63" customHeight="1" spans="1:13">
      <c r="A11" s="91"/>
      <c r="B11" s="92" t="s">
        <v>23</v>
      </c>
      <c r="C11" s="87" t="s">
        <v>24</v>
      </c>
      <c r="D11" s="87">
        <v>0</v>
      </c>
      <c r="E11" s="93">
        <v>0</v>
      </c>
      <c r="F11" s="94">
        <v>0</v>
      </c>
      <c r="G11" s="95">
        <v>0</v>
      </c>
      <c r="H11" s="95">
        <v>0</v>
      </c>
      <c r="I11" s="95">
        <v>0</v>
      </c>
      <c r="J11" s="95">
        <v>0</v>
      </c>
      <c r="K11" s="97">
        <v>0</v>
      </c>
      <c r="L11" s="97">
        <v>0</v>
      </c>
      <c r="M11" s="97" t="s">
        <v>25</v>
      </c>
    </row>
    <row r="12" ht="62.25" customHeight="1" spans="1:13">
      <c r="A12" s="91"/>
      <c r="B12" s="92" t="s">
        <v>26</v>
      </c>
      <c r="C12" s="87" t="s">
        <v>27</v>
      </c>
      <c r="D12" s="87">
        <v>0</v>
      </c>
      <c r="E12" s="87">
        <v>0</v>
      </c>
      <c r="F12" s="94">
        <v>0</v>
      </c>
      <c r="G12" s="97">
        <v>0</v>
      </c>
      <c r="H12" s="95">
        <v>0</v>
      </c>
      <c r="I12" s="97">
        <v>0</v>
      </c>
      <c r="J12" s="95">
        <v>0</v>
      </c>
      <c r="K12" s="97">
        <v>0</v>
      </c>
      <c r="L12" s="97">
        <v>0</v>
      </c>
      <c r="M12" s="97" t="s">
        <v>28</v>
      </c>
    </row>
    <row r="13" ht="114" customHeight="1" spans="1:13">
      <c r="A13" s="91"/>
      <c r="B13" s="92" t="s">
        <v>29</v>
      </c>
      <c r="C13" s="87" t="s">
        <v>27</v>
      </c>
      <c r="D13" s="87">
        <v>0.3</v>
      </c>
      <c r="E13" s="87" t="s">
        <v>30</v>
      </c>
      <c r="F13" s="94">
        <v>57</v>
      </c>
      <c r="G13" s="97" t="s">
        <v>30</v>
      </c>
      <c r="H13" s="95">
        <v>25</v>
      </c>
      <c r="I13" s="97" t="s">
        <v>30</v>
      </c>
      <c r="J13" s="95">
        <v>30</v>
      </c>
      <c r="K13" s="97" t="s">
        <v>30</v>
      </c>
      <c r="L13" s="97" t="s">
        <v>30</v>
      </c>
      <c r="M13" s="97" t="s">
        <v>31</v>
      </c>
    </row>
    <row r="14" ht="61.5" customHeight="1" spans="1:13">
      <c r="A14" s="91"/>
      <c r="B14" s="92" t="s">
        <v>32</v>
      </c>
      <c r="C14" s="87" t="s">
        <v>21</v>
      </c>
      <c r="D14" s="87">
        <v>0.2</v>
      </c>
      <c r="E14" s="93" t="s">
        <v>33</v>
      </c>
      <c r="F14" s="94">
        <v>11.8</v>
      </c>
      <c r="G14" s="95" t="s">
        <v>34</v>
      </c>
      <c r="H14" s="95">
        <v>11.2</v>
      </c>
      <c r="I14" s="95" t="s">
        <v>35</v>
      </c>
      <c r="J14" s="93">
        <v>6.9</v>
      </c>
      <c r="K14" s="95" t="s">
        <v>36</v>
      </c>
      <c r="L14" s="95" t="s">
        <v>37</v>
      </c>
      <c r="M14" s="106"/>
    </row>
    <row r="15" ht="96.75" customHeight="1" spans="1:13">
      <c r="A15" s="91"/>
      <c r="B15" s="92" t="s">
        <v>38</v>
      </c>
      <c r="C15" s="87" t="s">
        <v>21</v>
      </c>
      <c r="D15" s="87">
        <v>0</v>
      </c>
      <c r="E15" s="93" t="s">
        <v>39</v>
      </c>
      <c r="F15" s="94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5">
        <v>0</v>
      </c>
      <c r="M15" s="97" t="s">
        <v>40</v>
      </c>
    </row>
    <row r="16" ht="23.25" customHeight="1" spans="1:13">
      <c r="A16" s="91"/>
      <c r="B16" s="89" t="s">
        <v>41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105"/>
    </row>
    <row r="17" ht="30" customHeight="1" spans="1:13">
      <c r="A17" s="91" t="s">
        <v>42</v>
      </c>
      <c r="B17" s="92" t="s">
        <v>43</v>
      </c>
      <c r="C17" s="85" t="s">
        <v>44</v>
      </c>
      <c r="D17" s="82"/>
      <c r="E17" s="82"/>
      <c r="F17" s="82"/>
      <c r="G17" s="82"/>
      <c r="H17" s="82"/>
      <c r="I17" s="82"/>
      <c r="J17" s="82"/>
      <c r="K17" s="82"/>
      <c r="L17" s="82"/>
      <c r="M17" s="83"/>
    </row>
    <row r="18" ht="93.75" customHeight="1" spans="1:13">
      <c r="A18" s="98" t="s">
        <v>45</v>
      </c>
      <c r="B18" s="92" t="s">
        <v>46</v>
      </c>
      <c r="C18" s="87"/>
      <c r="D18" s="87"/>
      <c r="E18" s="99"/>
      <c r="F18" s="99"/>
      <c r="G18" s="100"/>
      <c r="H18" s="100"/>
      <c r="I18" s="100"/>
      <c r="J18" s="100"/>
      <c r="K18" s="100"/>
      <c r="L18" s="100"/>
      <c r="M18" s="107"/>
    </row>
    <row r="19" ht="48.75" customHeight="1" spans="1:13">
      <c r="A19" s="91" t="s">
        <v>47</v>
      </c>
      <c r="B19" s="92" t="s">
        <v>48</v>
      </c>
      <c r="C19" s="87" t="s">
        <v>21</v>
      </c>
      <c r="D19" s="87">
        <v>0.5</v>
      </c>
      <c r="E19" s="87" t="s">
        <v>49</v>
      </c>
      <c r="F19" s="94">
        <v>97.3</v>
      </c>
      <c r="G19" s="95" t="s">
        <v>49</v>
      </c>
      <c r="H19" s="96">
        <v>40.7</v>
      </c>
      <c r="I19" s="95" t="s">
        <v>49</v>
      </c>
      <c r="J19" s="95">
        <v>99.1</v>
      </c>
      <c r="K19" s="95" t="s">
        <v>50</v>
      </c>
      <c r="L19" s="95" t="s">
        <v>50</v>
      </c>
      <c r="M19" s="97"/>
    </row>
    <row r="20" ht="49.5" customHeight="1" spans="1:13">
      <c r="A20" s="94" t="s">
        <v>51</v>
      </c>
      <c r="B20" s="92" t="s">
        <v>52</v>
      </c>
      <c r="C20" s="85" t="s">
        <v>21</v>
      </c>
      <c r="D20" s="87">
        <v>0.2</v>
      </c>
      <c r="E20" s="87" t="s">
        <v>53</v>
      </c>
      <c r="F20" s="94">
        <v>11.8</v>
      </c>
      <c r="G20" s="95" t="s">
        <v>54</v>
      </c>
      <c r="H20" s="95">
        <v>11.2</v>
      </c>
      <c r="I20" s="95" t="s">
        <v>54</v>
      </c>
      <c r="J20" s="93">
        <v>6.9</v>
      </c>
      <c r="K20" s="95" t="s">
        <v>36</v>
      </c>
      <c r="L20" s="95" t="s">
        <v>37</v>
      </c>
      <c r="M20" s="97"/>
    </row>
    <row r="21" ht="21.75" customHeight="1" spans="1:13">
      <c r="A21" s="101" t="s">
        <v>55</v>
      </c>
      <c r="B21" s="92" t="s">
        <v>56</v>
      </c>
      <c r="C21" s="85" t="s">
        <v>57</v>
      </c>
      <c r="D21" s="82"/>
      <c r="E21" s="82"/>
      <c r="F21" s="82"/>
      <c r="G21" s="82"/>
      <c r="H21" s="82"/>
      <c r="I21" s="82"/>
      <c r="J21" s="82"/>
      <c r="K21" s="82"/>
      <c r="L21" s="82"/>
      <c r="M21" s="83"/>
    </row>
    <row r="22" ht="66.75" customHeight="1" spans="1:13">
      <c r="A22" s="101" t="s">
        <v>58</v>
      </c>
      <c r="B22" s="92" t="s">
        <v>59</v>
      </c>
      <c r="C22" s="87"/>
      <c r="D22" s="87"/>
      <c r="E22" s="102"/>
      <c r="F22" s="102"/>
      <c r="G22" s="103"/>
      <c r="H22" s="103"/>
      <c r="I22" s="103"/>
      <c r="J22" s="103"/>
      <c r="K22" s="103"/>
      <c r="L22" s="103"/>
      <c r="M22" s="107"/>
    </row>
    <row r="23" ht="69.75" customHeight="1" spans="1:13">
      <c r="A23" s="101" t="s">
        <v>60</v>
      </c>
      <c r="B23" s="92" t="s">
        <v>61</v>
      </c>
      <c r="C23" s="87" t="s">
        <v>62</v>
      </c>
      <c r="D23" s="87">
        <v>0.3</v>
      </c>
      <c r="E23" s="87" t="s">
        <v>30</v>
      </c>
      <c r="F23" s="94">
        <v>57</v>
      </c>
      <c r="G23" s="97" t="s">
        <v>30</v>
      </c>
      <c r="H23" s="95">
        <v>25</v>
      </c>
      <c r="I23" s="97" t="s">
        <v>30</v>
      </c>
      <c r="J23" s="95">
        <v>30</v>
      </c>
      <c r="K23" s="97" t="s">
        <v>30</v>
      </c>
      <c r="L23" s="97" t="s">
        <v>30</v>
      </c>
      <c r="M23" s="97" t="s">
        <v>31</v>
      </c>
    </row>
    <row r="24" spans="1:6">
      <c r="A24" s="30" t="s">
        <v>63</v>
      </c>
      <c r="B24" s="31"/>
      <c r="C24" s="31"/>
      <c r="D24" s="31"/>
      <c r="E24" s="31"/>
      <c r="F24" s="31"/>
    </row>
    <row r="25" spans="1:13">
      <c r="A25" s="33" t="s">
        <v>64</v>
      </c>
      <c r="B25" s="31"/>
      <c r="C25" s="31"/>
      <c r="D25" s="31"/>
      <c r="K25" s="42"/>
      <c r="L25" s="42"/>
      <c r="M25" s="42" t="s">
        <v>65</v>
      </c>
    </row>
  </sheetData>
  <mergeCells count="22">
    <mergeCell ref="K1:M1"/>
    <mergeCell ref="A3:M3"/>
    <mergeCell ref="E5:F5"/>
    <mergeCell ref="G5:J5"/>
    <mergeCell ref="K5:L5"/>
    <mergeCell ref="E6:F6"/>
    <mergeCell ref="G6:H6"/>
    <mergeCell ref="I6:J6"/>
    <mergeCell ref="B9:M9"/>
    <mergeCell ref="B16:M16"/>
    <mergeCell ref="C17:M17"/>
    <mergeCell ref="C21:M21"/>
    <mergeCell ref="A24:F24"/>
    <mergeCell ref="A25:D25"/>
    <mergeCell ref="K25:L25"/>
    <mergeCell ref="A5:A7"/>
    <mergeCell ref="B5:B7"/>
    <mergeCell ref="C5:C7"/>
    <mergeCell ref="D5:D7"/>
    <mergeCell ref="K6:K7"/>
    <mergeCell ref="L6:L7"/>
    <mergeCell ref="M5:M7"/>
  </mergeCells>
  <pageMargins left="0.31496062992126" right="0.118110236220472" top="0.748031496062992" bottom="0.551181102362205" header="0.31496062992126" footer="0.31496062992126"/>
  <pageSetup paperSize="9" scale="78" fitToHeight="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44"/>
  <sheetViews>
    <sheetView topLeftCell="A12" workbookViewId="0">
      <selection activeCell="S13" sqref="S13"/>
    </sheetView>
  </sheetViews>
  <sheetFormatPr defaultColWidth="9" defaultRowHeight="15"/>
  <cols>
    <col min="1" max="1" width="6.42857142857143" style="1" customWidth="1"/>
    <col min="2" max="2" width="15" style="1" customWidth="1"/>
    <col min="3" max="3" width="26.2857142857143" style="1" customWidth="1"/>
    <col min="4" max="4" width="15.7142857142857" style="1" customWidth="1"/>
    <col min="5" max="6" width="7.42857142857143" style="1" customWidth="1"/>
    <col min="7" max="7" width="8.85714285714286" style="1" customWidth="1"/>
    <col min="8" max="8" width="5.71428571428571" style="1" customWidth="1"/>
    <col min="9" max="9" width="7.42857142857143" style="2" customWidth="1"/>
    <col min="10" max="10" width="8" style="2" customWidth="1"/>
    <col min="11" max="11" width="6.57142857142857" style="2" customWidth="1"/>
    <col min="12" max="12" width="6.71428571428571" style="1" customWidth="1"/>
    <col min="13" max="13" width="6.28571428571429" style="2" customWidth="1"/>
    <col min="14" max="14" width="7.28571428571429" style="2" customWidth="1"/>
    <col min="15" max="15" width="7.28571428571429" style="1" customWidth="1"/>
    <col min="16" max="16" width="6.57142857142857" style="1" customWidth="1"/>
    <col min="17" max="17" width="14.8571428571429" style="1" customWidth="1"/>
    <col min="18" max="16384" width="9.14285714285714" style="1"/>
  </cols>
  <sheetData>
    <row r="1" spans="2:17">
      <c r="B1" s="3" t="s">
        <v>66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48" customHeight="1" spans="2:17">
      <c r="B2" s="3"/>
      <c r="C2" s="3"/>
      <c r="D2" s="3"/>
      <c r="E2" s="3"/>
      <c r="F2" s="3"/>
      <c r="G2" s="3"/>
      <c r="H2" s="3"/>
      <c r="I2" s="59"/>
      <c r="M2" s="4" t="s">
        <v>67</v>
      </c>
      <c r="N2" s="4"/>
      <c r="O2" s="4"/>
      <c r="P2" s="4"/>
      <c r="Q2" s="4"/>
    </row>
    <row r="3" ht="12" customHeight="1"/>
    <row r="4" ht="57" customHeight="1" spans="2:17">
      <c r="B4" s="43" t="s">
        <v>68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6" ht="30" customHeight="1" spans="1:18">
      <c r="A6" s="10" t="s">
        <v>2</v>
      </c>
      <c r="B6" s="9" t="s">
        <v>69</v>
      </c>
      <c r="C6" s="9" t="s">
        <v>70</v>
      </c>
      <c r="D6" s="9" t="s">
        <v>71</v>
      </c>
      <c r="E6" s="12" t="s">
        <v>72</v>
      </c>
      <c r="F6" s="12"/>
      <c r="G6" s="12"/>
      <c r="H6" s="12"/>
      <c r="I6" s="60" t="s">
        <v>73</v>
      </c>
      <c r="J6" s="60"/>
      <c r="K6" s="60"/>
      <c r="L6" s="60"/>
      <c r="M6" s="60"/>
      <c r="N6" s="60"/>
      <c r="O6" s="60"/>
      <c r="P6" s="60"/>
      <c r="Q6" s="74" t="s">
        <v>74</v>
      </c>
      <c r="R6" s="4"/>
    </row>
    <row r="7" ht="59.25" customHeight="1" spans="1:18">
      <c r="A7" s="45"/>
      <c r="B7" s="15"/>
      <c r="C7" s="15"/>
      <c r="D7" s="15"/>
      <c r="E7" s="9" t="s">
        <v>75</v>
      </c>
      <c r="F7" s="20" t="s">
        <v>76</v>
      </c>
      <c r="G7" s="20" t="s">
        <v>77</v>
      </c>
      <c r="H7" s="9" t="s">
        <v>78</v>
      </c>
      <c r="I7" s="61" t="s">
        <v>79</v>
      </c>
      <c r="J7" s="62"/>
      <c r="K7" s="63" t="s">
        <v>80</v>
      </c>
      <c r="L7" s="63"/>
      <c r="M7" s="63"/>
      <c r="N7" s="64"/>
      <c r="O7" s="61" t="s">
        <v>81</v>
      </c>
      <c r="P7" s="62"/>
      <c r="Q7" s="75"/>
      <c r="R7" s="4"/>
    </row>
    <row r="8" ht="27" customHeight="1" spans="1:18">
      <c r="A8" s="45"/>
      <c r="B8" s="16"/>
      <c r="C8" s="16"/>
      <c r="D8" s="16"/>
      <c r="E8" s="15"/>
      <c r="F8" s="25"/>
      <c r="G8" s="25"/>
      <c r="H8" s="15"/>
      <c r="I8" s="65"/>
      <c r="J8" s="66"/>
      <c r="K8" s="67" t="s">
        <v>11</v>
      </c>
      <c r="L8" s="64"/>
      <c r="M8" s="68" t="s">
        <v>12</v>
      </c>
      <c r="N8" s="69"/>
      <c r="O8" s="65"/>
      <c r="P8" s="66"/>
      <c r="Q8" s="75"/>
      <c r="R8" s="4"/>
    </row>
    <row r="9" ht="17.25" customHeight="1" spans="1:18">
      <c r="A9" s="45"/>
      <c r="B9" s="17"/>
      <c r="C9" s="17"/>
      <c r="D9" s="17"/>
      <c r="E9" s="26"/>
      <c r="F9" s="27"/>
      <c r="G9" s="27"/>
      <c r="H9" s="26"/>
      <c r="I9" s="10" t="s">
        <v>15</v>
      </c>
      <c r="J9" s="10" t="s">
        <v>16</v>
      </c>
      <c r="K9" s="10" t="s">
        <v>15</v>
      </c>
      <c r="L9" s="10" t="s">
        <v>16</v>
      </c>
      <c r="M9" s="10" t="s">
        <v>15</v>
      </c>
      <c r="N9" s="10" t="s">
        <v>16</v>
      </c>
      <c r="O9" s="10" t="s">
        <v>13</v>
      </c>
      <c r="P9" s="10" t="s">
        <v>14</v>
      </c>
      <c r="Q9" s="76"/>
      <c r="R9" s="4"/>
    </row>
    <row r="10" customHeight="1" spans="1:18">
      <c r="A10" s="46">
        <v>1</v>
      </c>
      <c r="B10" s="16">
        <v>2</v>
      </c>
      <c r="C10" s="16">
        <v>3</v>
      </c>
      <c r="D10" s="17">
        <v>4</v>
      </c>
      <c r="E10" s="26">
        <v>5</v>
      </c>
      <c r="F10" s="26">
        <v>6</v>
      </c>
      <c r="G10" s="26">
        <v>7</v>
      </c>
      <c r="H10" s="26">
        <v>8</v>
      </c>
      <c r="I10" s="10">
        <v>9</v>
      </c>
      <c r="J10" s="10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77">
        <v>17</v>
      </c>
      <c r="R10" s="4"/>
    </row>
    <row r="11" ht="30" customHeight="1" spans="1:18">
      <c r="A11" s="47">
        <v>1</v>
      </c>
      <c r="B11" s="9" t="s">
        <v>82</v>
      </c>
      <c r="C11" s="20" t="s">
        <v>83</v>
      </c>
      <c r="D11" s="21" t="s">
        <v>84</v>
      </c>
      <c r="E11" s="12"/>
      <c r="F11" s="12"/>
      <c r="G11" s="12"/>
      <c r="H11" s="12"/>
      <c r="I11" s="22">
        <f t="shared" ref="I11:K11" si="0">I12</f>
        <v>5785.2</v>
      </c>
      <c r="J11" s="22">
        <f t="shared" si="0"/>
        <v>5622.8</v>
      </c>
      <c r="K11" s="23">
        <f t="shared" si="0"/>
        <v>6183.8</v>
      </c>
      <c r="L11" s="23">
        <f t="shared" ref="L11:P11" si="1">L12</f>
        <v>2466.5</v>
      </c>
      <c r="M11" s="22">
        <f t="shared" si="1"/>
        <v>6183.8</v>
      </c>
      <c r="N11" s="22">
        <f t="shared" si="1"/>
        <v>6139.7</v>
      </c>
      <c r="O11" s="22">
        <f t="shared" si="1"/>
        <v>5683.1</v>
      </c>
      <c r="P11" s="22">
        <f t="shared" si="1"/>
        <v>5683.1</v>
      </c>
      <c r="Q11" s="8"/>
      <c r="R11" s="4"/>
    </row>
    <row r="12" customHeight="1" spans="1:18">
      <c r="A12" s="48"/>
      <c r="B12" s="15"/>
      <c r="C12" s="25"/>
      <c r="D12" s="21" t="s">
        <v>85</v>
      </c>
      <c r="E12" s="21"/>
      <c r="F12" s="21"/>
      <c r="G12" s="21"/>
      <c r="H12" s="21"/>
      <c r="I12" s="22">
        <f>I16</f>
        <v>5785.2</v>
      </c>
      <c r="J12" s="22">
        <f>J16</f>
        <v>5622.8</v>
      </c>
      <c r="K12" s="22">
        <f t="shared" ref="K12:P12" si="2">K16</f>
        <v>6183.8</v>
      </c>
      <c r="L12" s="22">
        <f t="shared" si="2"/>
        <v>2466.5</v>
      </c>
      <c r="M12" s="22">
        <f t="shared" si="2"/>
        <v>6183.8</v>
      </c>
      <c r="N12" s="22">
        <f t="shared" si="2"/>
        <v>6139.7</v>
      </c>
      <c r="O12" s="22">
        <f t="shared" si="2"/>
        <v>5683.1</v>
      </c>
      <c r="P12" s="22">
        <f t="shared" si="2"/>
        <v>5683.1</v>
      </c>
      <c r="Q12" s="8"/>
      <c r="R12" s="4"/>
    </row>
    <row r="13" customHeight="1" spans="1:18">
      <c r="A13" s="48"/>
      <c r="B13" s="15"/>
      <c r="C13" s="25"/>
      <c r="D13" s="21"/>
      <c r="E13" s="21"/>
      <c r="F13" s="10"/>
      <c r="G13" s="10"/>
      <c r="H13" s="10"/>
      <c r="I13" s="22"/>
      <c r="J13" s="22"/>
      <c r="K13" s="22"/>
      <c r="L13" s="22"/>
      <c r="M13" s="22"/>
      <c r="N13" s="22"/>
      <c r="O13" s="22"/>
      <c r="P13" s="22"/>
      <c r="Q13" s="8"/>
      <c r="R13" s="4"/>
    </row>
    <row r="14" ht="46.5" customHeight="1" spans="1:18">
      <c r="A14" s="48"/>
      <c r="B14" s="26"/>
      <c r="C14" s="27"/>
      <c r="D14" s="21"/>
      <c r="E14" s="21"/>
      <c r="F14" s="10"/>
      <c r="G14" s="10"/>
      <c r="H14" s="10"/>
      <c r="I14" s="22"/>
      <c r="J14" s="22"/>
      <c r="K14" s="22"/>
      <c r="L14" s="22"/>
      <c r="M14" s="22"/>
      <c r="N14" s="22"/>
      <c r="O14" s="22"/>
      <c r="P14" s="22"/>
      <c r="Q14" s="8"/>
      <c r="R14" s="4"/>
    </row>
    <row r="15" ht="30" customHeight="1" spans="1:18">
      <c r="A15" s="49" t="s">
        <v>86</v>
      </c>
      <c r="B15" s="9" t="s">
        <v>87</v>
      </c>
      <c r="C15" s="20" t="s">
        <v>88</v>
      </c>
      <c r="D15" s="21" t="s">
        <v>84</v>
      </c>
      <c r="E15" s="21"/>
      <c r="F15" s="10"/>
      <c r="G15" s="10"/>
      <c r="H15" s="10"/>
      <c r="I15" s="22">
        <f t="shared" ref="I15:K15" si="3">I16</f>
        <v>5785.2</v>
      </c>
      <c r="J15" s="22">
        <f t="shared" si="3"/>
        <v>5622.8</v>
      </c>
      <c r="K15" s="23">
        <f t="shared" si="3"/>
        <v>6183.8</v>
      </c>
      <c r="L15" s="23">
        <f t="shared" ref="L15:P15" si="4">L16</f>
        <v>2466.5</v>
      </c>
      <c r="M15" s="22">
        <f t="shared" si="4"/>
        <v>6183.8</v>
      </c>
      <c r="N15" s="22">
        <f t="shared" si="4"/>
        <v>6139.7</v>
      </c>
      <c r="O15" s="22">
        <f t="shared" si="4"/>
        <v>5683.1</v>
      </c>
      <c r="P15" s="22">
        <f t="shared" si="4"/>
        <v>5683.1</v>
      </c>
      <c r="Q15" s="8"/>
      <c r="R15" s="4"/>
    </row>
    <row r="16" customHeight="1" spans="1:18">
      <c r="A16" s="50"/>
      <c r="B16" s="15"/>
      <c r="C16" s="25"/>
      <c r="D16" s="21" t="s">
        <v>85</v>
      </c>
      <c r="E16" s="21"/>
      <c r="F16" s="10"/>
      <c r="G16" s="10"/>
      <c r="H16" s="10"/>
      <c r="I16" s="22">
        <f>I19+I23</f>
        <v>5785.2</v>
      </c>
      <c r="J16" s="22">
        <f>J19+J23</f>
        <v>5622.8</v>
      </c>
      <c r="K16" s="23">
        <f>K19+K23</f>
        <v>6183.8</v>
      </c>
      <c r="L16" s="23">
        <f t="shared" ref="L16:P16" si="5">L19+L23</f>
        <v>2466.5</v>
      </c>
      <c r="M16" s="22">
        <f t="shared" si="5"/>
        <v>6183.8</v>
      </c>
      <c r="N16" s="22">
        <f t="shared" si="5"/>
        <v>6139.7</v>
      </c>
      <c r="O16" s="22">
        <f t="shared" si="5"/>
        <v>5683.1</v>
      </c>
      <c r="P16" s="22">
        <f t="shared" si="5"/>
        <v>5683.1</v>
      </c>
      <c r="Q16" s="8"/>
      <c r="R16" s="4"/>
    </row>
    <row r="17" customHeight="1" spans="1:18">
      <c r="A17" s="50"/>
      <c r="B17" s="15"/>
      <c r="C17" s="25"/>
      <c r="D17" s="21"/>
      <c r="E17" s="21"/>
      <c r="F17" s="10"/>
      <c r="G17" s="10"/>
      <c r="H17" s="10"/>
      <c r="I17" s="22"/>
      <c r="J17" s="22"/>
      <c r="K17" s="22"/>
      <c r="L17" s="22"/>
      <c r="M17" s="22"/>
      <c r="N17" s="22"/>
      <c r="O17" s="22"/>
      <c r="P17" s="22"/>
      <c r="Q17" s="8"/>
      <c r="R17" s="4"/>
    </row>
    <row r="18" customHeight="1" spans="1:18">
      <c r="A18" s="50"/>
      <c r="B18" s="26"/>
      <c r="C18" s="27"/>
      <c r="D18" s="21"/>
      <c r="E18" s="21"/>
      <c r="F18" s="10"/>
      <c r="G18" s="10"/>
      <c r="H18" s="10"/>
      <c r="I18" s="22"/>
      <c r="J18" s="22"/>
      <c r="K18" s="22"/>
      <c r="L18" s="22"/>
      <c r="M18" s="22"/>
      <c r="N18" s="22"/>
      <c r="O18" s="22"/>
      <c r="P18" s="22"/>
      <c r="Q18" s="8"/>
      <c r="R18" s="4"/>
    </row>
    <row r="19" ht="30" customHeight="1" spans="1:17">
      <c r="A19" s="49" t="s">
        <v>89</v>
      </c>
      <c r="B19" s="9" t="s">
        <v>90</v>
      </c>
      <c r="C19" s="20" t="s">
        <v>91</v>
      </c>
      <c r="D19" s="21" t="s">
        <v>92</v>
      </c>
      <c r="E19" s="51" t="s">
        <v>93</v>
      </c>
      <c r="F19" s="51" t="s">
        <v>94</v>
      </c>
      <c r="G19" s="51" t="s">
        <v>95</v>
      </c>
      <c r="H19" s="51" t="s">
        <v>96</v>
      </c>
      <c r="I19" s="22">
        <f>I20+I21</f>
        <v>4521</v>
      </c>
      <c r="J19" s="22">
        <f>J20+J21</f>
        <v>4397</v>
      </c>
      <c r="K19" s="23">
        <f t="shared" ref="K19:P19" si="6">K20+K21</f>
        <v>5041.5</v>
      </c>
      <c r="L19" s="23">
        <f t="shared" si="6"/>
        <v>2050.1</v>
      </c>
      <c r="M19" s="22">
        <f t="shared" ref="M19:N19" si="7">M20+M21</f>
        <v>5041.5</v>
      </c>
      <c r="N19" s="22">
        <f t="shared" si="7"/>
        <v>4997.7</v>
      </c>
      <c r="O19" s="22">
        <f t="shared" si="6"/>
        <v>4666.5</v>
      </c>
      <c r="P19" s="22">
        <f t="shared" si="6"/>
        <v>4666.5</v>
      </c>
      <c r="Q19" s="8"/>
    </row>
    <row r="20" customHeight="1" spans="1:17">
      <c r="A20" s="50"/>
      <c r="B20" s="15"/>
      <c r="C20" s="25"/>
      <c r="D20" s="21" t="s">
        <v>85</v>
      </c>
      <c r="E20" s="51"/>
      <c r="F20" s="51"/>
      <c r="G20" s="51"/>
      <c r="H20" s="51" t="s">
        <v>97</v>
      </c>
      <c r="I20" s="22">
        <v>4133.2</v>
      </c>
      <c r="J20" s="22">
        <v>4099.6</v>
      </c>
      <c r="K20" s="23">
        <v>4634.3</v>
      </c>
      <c r="L20" s="23">
        <v>1982.8</v>
      </c>
      <c r="M20" s="23">
        <v>4634.3</v>
      </c>
      <c r="N20" s="22">
        <v>4630.7</v>
      </c>
      <c r="O20" s="23">
        <v>4259.3</v>
      </c>
      <c r="P20" s="23">
        <v>4259.3</v>
      </c>
      <c r="Q20" s="8"/>
    </row>
    <row r="21" customHeight="1" spans="1:17">
      <c r="A21" s="50"/>
      <c r="B21" s="15"/>
      <c r="C21" s="25"/>
      <c r="D21" s="21"/>
      <c r="E21" s="51"/>
      <c r="F21" s="51"/>
      <c r="G21" s="51"/>
      <c r="H21" s="51" t="s">
        <v>98</v>
      </c>
      <c r="I21" s="22">
        <v>387.8</v>
      </c>
      <c r="J21" s="22">
        <v>297.4</v>
      </c>
      <c r="K21" s="23">
        <v>407.2</v>
      </c>
      <c r="L21" s="23">
        <v>67.3</v>
      </c>
      <c r="M21" s="23">
        <v>407.2</v>
      </c>
      <c r="N21" s="22">
        <v>367</v>
      </c>
      <c r="O21" s="23">
        <v>407.2</v>
      </c>
      <c r="P21" s="23">
        <v>407.2</v>
      </c>
      <c r="Q21" s="8"/>
    </row>
    <row r="22" ht="39" customHeight="1" spans="1:17">
      <c r="A22" s="50"/>
      <c r="B22" s="26"/>
      <c r="C22" s="27"/>
      <c r="D22" s="21"/>
      <c r="E22" s="51"/>
      <c r="F22" s="51"/>
      <c r="G22" s="51"/>
      <c r="H22" s="51"/>
      <c r="I22" s="22"/>
      <c r="J22" s="22"/>
      <c r="K22" s="22"/>
      <c r="L22" s="22"/>
      <c r="M22" s="22"/>
      <c r="N22" s="22"/>
      <c r="O22" s="22"/>
      <c r="P22" s="22"/>
      <c r="Q22" s="8"/>
    </row>
    <row r="23" ht="30" customHeight="1" spans="1:17">
      <c r="A23" s="49" t="s">
        <v>99</v>
      </c>
      <c r="B23" s="9" t="s">
        <v>100</v>
      </c>
      <c r="C23" s="20" t="s">
        <v>101</v>
      </c>
      <c r="D23" s="21" t="s">
        <v>84</v>
      </c>
      <c r="E23" s="51" t="s">
        <v>93</v>
      </c>
      <c r="F23" s="51" t="s">
        <v>102</v>
      </c>
      <c r="G23" s="51" t="s">
        <v>103</v>
      </c>
      <c r="H23" s="51" t="s">
        <v>104</v>
      </c>
      <c r="I23" s="22">
        <f>I24+I25</f>
        <v>1264.2</v>
      </c>
      <c r="J23" s="22">
        <f>J24+J25</f>
        <v>1225.8</v>
      </c>
      <c r="K23" s="23">
        <f>K24+K25</f>
        <v>1142.3</v>
      </c>
      <c r="L23" s="23">
        <f t="shared" ref="L23:P23" si="8">L24+L25</f>
        <v>416.4</v>
      </c>
      <c r="M23" s="23">
        <f t="shared" si="8"/>
        <v>1142.3</v>
      </c>
      <c r="N23" s="23">
        <f t="shared" si="8"/>
        <v>1142</v>
      </c>
      <c r="O23" s="23">
        <f t="shared" si="8"/>
        <v>1016.6</v>
      </c>
      <c r="P23" s="23">
        <f t="shared" si="8"/>
        <v>1016.6</v>
      </c>
      <c r="Q23" s="8"/>
    </row>
    <row r="24" spans="1:17">
      <c r="A24" s="50"/>
      <c r="B24" s="15"/>
      <c r="C24" s="25"/>
      <c r="D24" s="21" t="s">
        <v>85</v>
      </c>
      <c r="E24" s="51"/>
      <c r="F24" s="51"/>
      <c r="G24" s="51"/>
      <c r="H24" s="51" t="s">
        <v>97</v>
      </c>
      <c r="I24" s="22">
        <v>82.7</v>
      </c>
      <c r="J24" s="22">
        <v>82.7</v>
      </c>
      <c r="K24" s="23">
        <v>92.7</v>
      </c>
      <c r="L24" s="23">
        <v>46.3</v>
      </c>
      <c r="M24" s="23">
        <v>92.7</v>
      </c>
      <c r="N24" s="22">
        <v>92.7</v>
      </c>
      <c r="O24" s="23">
        <v>85.2</v>
      </c>
      <c r="P24" s="23">
        <v>85.2</v>
      </c>
      <c r="Q24" s="8"/>
    </row>
    <row r="25" spans="1:17">
      <c r="A25" s="50"/>
      <c r="B25" s="15"/>
      <c r="C25" s="25"/>
      <c r="D25" s="21"/>
      <c r="E25" s="51"/>
      <c r="F25" s="51"/>
      <c r="G25" s="51"/>
      <c r="H25" s="51" t="s">
        <v>98</v>
      </c>
      <c r="I25" s="22">
        <v>1181.5</v>
      </c>
      <c r="J25" s="22">
        <v>1143.1</v>
      </c>
      <c r="K25" s="23">
        <v>1049.6</v>
      </c>
      <c r="L25" s="23">
        <v>370.1</v>
      </c>
      <c r="M25" s="23">
        <v>1049.6</v>
      </c>
      <c r="N25" s="22">
        <v>1049.3</v>
      </c>
      <c r="O25" s="23">
        <v>931.4</v>
      </c>
      <c r="P25" s="23">
        <v>931.4</v>
      </c>
      <c r="Q25" s="8"/>
    </row>
    <row r="26" ht="19.5" customHeight="1" spans="1:17">
      <c r="A26" s="50"/>
      <c r="B26" s="26"/>
      <c r="C26" s="27"/>
      <c r="D26" s="21"/>
      <c r="E26" s="51"/>
      <c r="F26" s="51"/>
      <c r="G26" s="51"/>
      <c r="H26" s="51"/>
      <c r="I26" s="22"/>
      <c r="J26" s="22"/>
      <c r="K26" s="22"/>
      <c r="L26" s="22"/>
      <c r="M26" s="22"/>
      <c r="N26" s="22"/>
      <c r="O26" s="22"/>
      <c r="P26" s="22"/>
      <c r="Q26" s="8"/>
    </row>
    <row r="27" spans="1:17">
      <c r="A27" s="52"/>
      <c r="B27" s="53"/>
      <c r="C27" s="54"/>
      <c r="D27" s="55"/>
      <c r="E27" s="56"/>
      <c r="F27" s="56"/>
      <c r="G27" s="56"/>
      <c r="H27" s="56"/>
      <c r="I27" s="70"/>
      <c r="J27" s="70"/>
      <c r="K27" s="71"/>
      <c r="L27" s="71"/>
      <c r="M27" s="71"/>
      <c r="N27" s="71"/>
      <c r="O27" s="71"/>
      <c r="P27" s="71"/>
      <c r="Q27" s="78"/>
    </row>
    <row r="28" spans="1:17">
      <c r="A28" s="7"/>
      <c r="B28" s="57" t="s">
        <v>63</v>
      </c>
      <c r="C28" s="58"/>
      <c r="D28" s="58"/>
      <c r="E28" s="58"/>
      <c r="F28" s="58"/>
      <c r="G28" s="58"/>
      <c r="H28" s="7"/>
      <c r="I28" s="7"/>
      <c r="J28" s="7"/>
      <c r="K28" s="7"/>
      <c r="L28" s="7"/>
      <c r="M28" s="58"/>
      <c r="N28" s="72"/>
      <c r="O28" s="72"/>
      <c r="P28" s="72"/>
      <c r="Q28" s="31"/>
    </row>
    <row r="29" spans="1:17">
      <c r="A29" s="7"/>
      <c r="B29" s="58" t="s">
        <v>64</v>
      </c>
      <c r="C29" s="58"/>
      <c r="D29" s="58"/>
      <c r="E29" s="58"/>
      <c r="F29" s="7"/>
      <c r="G29" s="7"/>
      <c r="H29" s="7"/>
      <c r="I29" s="7"/>
      <c r="J29" s="7"/>
      <c r="K29" s="7"/>
      <c r="L29" s="73" t="s">
        <v>105</v>
      </c>
      <c r="M29" s="58"/>
      <c r="N29" s="72"/>
      <c r="O29" s="72"/>
      <c r="P29" s="72"/>
      <c r="Q29" s="31"/>
    </row>
    <row r="30" spans="1:16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>
      <c r="A31" s="7"/>
      <c r="B31" s="7" t="s">
        <v>106</v>
      </c>
      <c r="C31" s="7" t="s">
        <v>107</v>
      </c>
      <c r="D31" s="7"/>
      <c r="E31" s="7"/>
      <c r="F31" s="7"/>
      <c r="G31" s="7"/>
      <c r="H31" s="7"/>
      <c r="I31" s="7" t="s">
        <v>108</v>
      </c>
      <c r="J31" s="7"/>
      <c r="K31" s="7"/>
      <c r="L31" s="7"/>
      <c r="M31" s="7"/>
      <c r="N31" s="7"/>
      <c r="O31" s="7"/>
      <c r="P31" s="7"/>
    </row>
    <row r="32" spans="1:16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</sheetData>
  <mergeCells count="31">
    <mergeCell ref="B1:Q1"/>
    <mergeCell ref="M2:Q2"/>
    <mergeCell ref="B4:Q4"/>
    <mergeCell ref="E6:H6"/>
    <mergeCell ref="I6:P6"/>
    <mergeCell ref="K7:N7"/>
    <mergeCell ref="K8:L8"/>
    <mergeCell ref="M8:N8"/>
    <mergeCell ref="A6:A9"/>
    <mergeCell ref="A11:A14"/>
    <mergeCell ref="A15:A18"/>
    <mergeCell ref="A19:A22"/>
    <mergeCell ref="A23:A26"/>
    <mergeCell ref="B6:B9"/>
    <mergeCell ref="B11:B14"/>
    <mergeCell ref="B15:B18"/>
    <mergeCell ref="B19:B22"/>
    <mergeCell ref="B23:B26"/>
    <mergeCell ref="C6:C9"/>
    <mergeCell ref="C11:C14"/>
    <mergeCell ref="C15:C18"/>
    <mergeCell ref="C19:C22"/>
    <mergeCell ref="C23:C26"/>
    <mergeCell ref="D6:D9"/>
    <mergeCell ref="E7:E9"/>
    <mergeCell ref="F7:F9"/>
    <mergeCell ref="G7:G9"/>
    <mergeCell ref="H7:H9"/>
    <mergeCell ref="Q6:Q9"/>
    <mergeCell ref="I7:J8"/>
    <mergeCell ref="O7:P8"/>
  </mergeCells>
  <pageMargins left="0.31496062992126" right="0" top="0.748031496062992" bottom="0.354330708661417" header="0.31496062992126" footer="0.31496062992126"/>
  <pageSetup paperSize="9" scale="87" fitToHeight="2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tabSelected="1" workbookViewId="0">
      <selection activeCell="E40" sqref="E40"/>
    </sheetView>
  </sheetViews>
  <sheetFormatPr defaultColWidth="9" defaultRowHeight="15"/>
  <cols>
    <col min="1" max="1" width="5" style="1" customWidth="1"/>
    <col min="2" max="2" width="15" style="1" customWidth="1"/>
    <col min="3" max="3" width="26.1428571428571" style="1" customWidth="1"/>
    <col min="4" max="4" width="24.5714285714286" style="1" customWidth="1"/>
    <col min="5" max="6" width="8.42857142857143" style="1" customWidth="1"/>
    <col min="7" max="7" width="8.71428571428571" style="2" customWidth="1"/>
    <col min="8" max="8" width="8.71428571428571" style="1" customWidth="1"/>
    <col min="9" max="10" width="8.85714285714286" style="2" customWidth="1"/>
    <col min="11" max="12" width="9.28571428571429" style="1" customWidth="1"/>
    <col min="13" max="13" width="12.8571428571429" style="1" customWidth="1"/>
    <col min="14" max="16384" width="9.14285714285714" style="1"/>
  </cols>
  <sheetData>
    <row r="1" spans="2:13">
      <c r="B1" s="3" t="s">
        <v>109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0" customHeight="1" spans="2:13">
      <c r="B2" s="3"/>
      <c r="C2" s="3"/>
      <c r="D2" s="3"/>
      <c r="E2" s="3"/>
      <c r="H2" s="4" t="s">
        <v>67</v>
      </c>
      <c r="I2" s="35"/>
      <c r="J2" s="35"/>
      <c r="K2" s="35"/>
      <c r="L2" s="35"/>
      <c r="M2" s="35"/>
    </row>
    <row r="4" ht="29.25" customHeight="1" spans="2:13">
      <c r="B4" s="5" t="s">
        <v>110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2:13">
      <c r="B5" s="7"/>
      <c r="C5" s="7"/>
      <c r="D5" s="7"/>
      <c r="E5" s="7"/>
      <c r="F5" s="7"/>
      <c r="G5" s="7"/>
      <c r="H5" s="7"/>
      <c r="I5" s="7"/>
      <c r="J5" s="7"/>
      <c r="K5" s="7"/>
      <c r="L5" s="36" t="s">
        <v>111</v>
      </c>
      <c r="M5" s="37"/>
    </row>
    <row r="6" customHeight="1" spans="1:14">
      <c r="A6" s="8" t="s">
        <v>2</v>
      </c>
      <c r="B6" s="9" t="s">
        <v>112</v>
      </c>
      <c r="C6" s="9" t="s">
        <v>113</v>
      </c>
      <c r="D6" s="9" t="s">
        <v>114</v>
      </c>
      <c r="E6" s="10" t="s">
        <v>115</v>
      </c>
      <c r="F6" s="11"/>
      <c r="G6" s="12" t="s">
        <v>116</v>
      </c>
      <c r="H6" s="13"/>
      <c r="I6" s="13"/>
      <c r="J6" s="13"/>
      <c r="K6" s="10" t="s">
        <v>81</v>
      </c>
      <c r="L6" s="11"/>
      <c r="M6" s="20" t="s">
        <v>74</v>
      </c>
      <c r="N6" s="4"/>
    </row>
    <row r="7" ht="31.5" customHeight="1" spans="1:14">
      <c r="A7" s="14"/>
      <c r="B7" s="15"/>
      <c r="C7" s="15"/>
      <c r="D7" s="15"/>
      <c r="E7" s="11"/>
      <c r="F7" s="11"/>
      <c r="G7" s="13"/>
      <c r="H7" s="13"/>
      <c r="I7" s="13"/>
      <c r="J7" s="13"/>
      <c r="K7" s="11"/>
      <c r="L7" s="11"/>
      <c r="M7" s="38"/>
      <c r="N7" s="4"/>
    </row>
    <row r="8" ht="30" customHeight="1" spans="1:14">
      <c r="A8" s="14"/>
      <c r="B8" s="16"/>
      <c r="C8" s="16"/>
      <c r="D8" s="16"/>
      <c r="E8" s="11"/>
      <c r="F8" s="11"/>
      <c r="G8" s="10" t="s">
        <v>11</v>
      </c>
      <c r="H8" s="10"/>
      <c r="I8" s="12" t="s">
        <v>12</v>
      </c>
      <c r="J8" s="12"/>
      <c r="K8" s="11"/>
      <c r="L8" s="11"/>
      <c r="M8" s="38"/>
      <c r="N8" s="4"/>
    </row>
    <row r="9" spans="1:14">
      <c r="A9" s="14"/>
      <c r="B9" s="17"/>
      <c r="C9" s="17"/>
      <c r="D9" s="17"/>
      <c r="E9" s="10" t="s">
        <v>15</v>
      </c>
      <c r="F9" s="10" t="s">
        <v>16</v>
      </c>
      <c r="G9" s="10" t="s">
        <v>15</v>
      </c>
      <c r="H9" s="10" t="s">
        <v>16</v>
      </c>
      <c r="I9" s="10" t="s">
        <v>15</v>
      </c>
      <c r="J9" s="10" t="s">
        <v>16</v>
      </c>
      <c r="K9" s="10" t="s">
        <v>13</v>
      </c>
      <c r="L9" s="10" t="s">
        <v>14</v>
      </c>
      <c r="M9" s="39"/>
      <c r="N9" s="4"/>
    </row>
    <row r="10" spans="1:14">
      <c r="A10" s="18">
        <v>1</v>
      </c>
      <c r="B10" s="16">
        <v>2</v>
      </c>
      <c r="C10" s="16">
        <v>3</v>
      </c>
      <c r="D10" s="17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  <c r="K10" s="10">
        <v>11</v>
      </c>
      <c r="L10" s="10">
        <v>12</v>
      </c>
      <c r="M10" s="40">
        <v>13</v>
      </c>
      <c r="N10" s="4"/>
    </row>
    <row r="11" spans="1:14">
      <c r="A11" s="19">
        <v>1</v>
      </c>
      <c r="B11" s="9" t="s">
        <v>82</v>
      </c>
      <c r="C11" s="20" t="s">
        <v>83</v>
      </c>
      <c r="D11" s="21" t="s">
        <v>117</v>
      </c>
      <c r="E11" s="22">
        <f>E14+E15</f>
        <v>5785.2</v>
      </c>
      <c r="F11" s="22">
        <f>F14+F15</f>
        <v>5622.8</v>
      </c>
      <c r="G11" s="22">
        <f>G14+G15</f>
        <v>6183.8</v>
      </c>
      <c r="H11" s="23">
        <f t="shared" ref="H11:L11" si="0">H14+H15</f>
        <v>2466.5</v>
      </c>
      <c r="I11" s="22">
        <f t="shared" si="0"/>
        <v>6183.8</v>
      </c>
      <c r="J11" s="22">
        <f t="shared" si="0"/>
        <v>6139.7</v>
      </c>
      <c r="K11" s="22">
        <f t="shared" si="0"/>
        <v>5683.1</v>
      </c>
      <c r="L11" s="22">
        <f t="shared" si="0"/>
        <v>5683.1</v>
      </c>
      <c r="M11" s="21"/>
      <c r="N11" s="4"/>
    </row>
    <row r="12" spans="1:14">
      <c r="A12" s="24"/>
      <c r="B12" s="15"/>
      <c r="C12" s="25"/>
      <c r="D12" s="21" t="s">
        <v>118</v>
      </c>
      <c r="E12" s="22"/>
      <c r="F12" s="22"/>
      <c r="G12" s="23"/>
      <c r="H12" s="23"/>
      <c r="I12" s="23"/>
      <c r="J12" s="23"/>
      <c r="K12" s="23"/>
      <c r="L12" s="23"/>
      <c r="M12" s="21"/>
      <c r="N12" s="4"/>
    </row>
    <row r="13" customHeight="1" spans="1:14">
      <c r="A13" s="24"/>
      <c r="B13" s="15"/>
      <c r="C13" s="25"/>
      <c r="D13" s="21" t="s">
        <v>119</v>
      </c>
      <c r="E13" s="22">
        <v>0</v>
      </c>
      <c r="F13" s="22">
        <v>0</v>
      </c>
      <c r="G13" s="23"/>
      <c r="H13" s="23"/>
      <c r="I13" s="23"/>
      <c r="J13" s="23"/>
      <c r="K13" s="23"/>
      <c r="L13" s="23"/>
      <c r="M13" s="21"/>
      <c r="N13" s="4"/>
    </row>
    <row r="14" customHeight="1" spans="1:14">
      <c r="A14" s="24"/>
      <c r="B14" s="15"/>
      <c r="C14" s="25"/>
      <c r="D14" s="21" t="s">
        <v>120</v>
      </c>
      <c r="E14" s="22">
        <f>E20</f>
        <v>5785.2</v>
      </c>
      <c r="F14" s="22">
        <f>F20</f>
        <v>5622.8</v>
      </c>
      <c r="G14" s="22">
        <f>G20</f>
        <v>6183.8</v>
      </c>
      <c r="H14" s="23">
        <f t="shared" ref="H14:L14" si="1">H20</f>
        <v>2466.5</v>
      </c>
      <c r="I14" s="22">
        <f t="shared" si="1"/>
        <v>6183.8</v>
      </c>
      <c r="J14" s="22">
        <f t="shared" si="1"/>
        <v>6139.7</v>
      </c>
      <c r="K14" s="22">
        <f t="shared" si="1"/>
        <v>5683.1</v>
      </c>
      <c r="L14" s="22">
        <f t="shared" si="1"/>
        <v>5683.1</v>
      </c>
      <c r="M14" s="21"/>
      <c r="N14" s="4"/>
    </row>
    <row r="15" customHeight="1" spans="1:14">
      <c r="A15" s="24"/>
      <c r="B15" s="15"/>
      <c r="C15" s="25"/>
      <c r="D15" s="21" t="s">
        <v>121</v>
      </c>
      <c r="E15" s="23"/>
      <c r="F15" s="23"/>
      <c r="G15" s="23"/>
      <c r="H15" s="23"/>
      <c r="I15" s="23"/>
      <c r="J15" s="23"/>
      <c r="K15" s="23"/>
      <c r="L15" s="23"/>
      <c r="M15" s="21"/>
      <c r="N15" s="4"/>
    </row>
    <row r="16" ht="14.25" customHeight="1" spans="1:14">
      <c r="A16" s="24"/>
      <c r="B16" s="26"/>
      <c r="C16" s="27"/>
      <c r="D16" s="21" t="s">
        <v>122</v>
      </c>
      <c r="E16" s="22"/>
      <c r="F16" s="22"/>
      <c r="G16" s="23"/>
      <c r="H16" s="23"/>
      <c r="I16" s="23"/>
      <c r="J16" s="23"/>
      <c r="K16" s="23"/>
      <c r="L16" s="23"/>
      <c r="M16" s="21"/>
      <c r="N16" s="41"/>
    </row>
    <row r="17" spans="1:14">
      <c r="A17" s="28" t="s">
        <v>86</v>
      </c>
      <c r="B17" s="9" t="s">
        <v>87</v>
      </c>
      <c r="C17" s="20" t="s">
        <v>88</v>
      </c>
      <c r="D17" s="21" t="s">
        <v>117</v>
      </c>
      <c r="E17" s="22">
        <f t="shared" ref="E17:L17" si="2">E19+E20+E21+E22</f>
        <v>5785.2</v>
      </c>
      <c r="F17" s="22">
        <f t="shared" si="2"/>
        <v>5622.8</v>
      </c>
      <c r="G17" s="22">
        <f t="shared" si="2"/>
        <v>6183.8</v>
      </c>
      <c r="H17" s="23">
        <f t="shared" si="2"/>
        <v>2466.5</v>
      </c>
      <c r="I17" s="22">
        <f t="shared" si="2"/>
        <v>6183.8</v>
      </c>
      <c r="J17" s="22">
        <f t="shared" si="2"/>
        <v>6139.7</v>
      </c>
      <c r="K17" s="22">
        <f t="shared" si="2"/>
        <v>5683.1</v>
      </c>
      <c r="L17" s="22">
        <f t="shared" si="2"/>
        <v>5683.1</v>
      </c>
      <c r="M17" s="21"/>
      <c r="N17" s="4"/>
    </row>
    <row r="18" spans="1:14">
      <c r="A18" s="29"/>
      <c r="B18" s="15"/>
      <c r="C18" s="25"/>
      <c r="D18" s="21" t="s">
        <v>118</v>
      </c>
      <c r="E18" s="22"/>
      <c r="F18" s="22"/>
      <c r="G18" s="23"/>
      <c r="H18" s="23"/>
      <c r="I18" s="23"/>
      <c r="J18" s="23"/>
      <c r="K18" s="23"/>
      <c r="L18" s="23"/>
      <c r="M18" s="21"/>
      <c r="N18" s="4"/>
    </row>
    <row r="19" spans="1:14">
      <c r="A19" s="29"/>
      <c r="B19" s="15"/>
      <c r="C19" s="25"/>
      <c r="D19" s="21" t="s">
        <v>119</v>
      </c>
      <c r="E19" s="22">
        <v>0</v>
      </c>
      <c r="F19" s="22">
        <v>0</v>
      </c>
      <c r="G19" s="23"/>
      <c r="H19" s="23"/>
      <c r="I19" s="23"/>
      <c r="J19" s="23"/>
      <c r="K19" s="23"/>
      <c r="L19" s="23"/>
      <c r="M19" s="21"/>
      <c r="N19" s="4"/>
    </row>
    <row r="20" spans="1:14">
      <c r="A20" s="29"/>
      <c r="B20" s="15"/>
      <c r="C20" s="25"/>
      <c r="D20" s="21" t="s">
        <v>120</v>
      </c>
      <c r="E20" s="22">
        <f>E26+E32</f>
        <v>5785.2</v>
      </c>
      <c r="F20" s="22">
        <f>F26+F32</f>
        <v>5622.8</v>
      </c>
      <c r="G20" s="23">
        <f>G32+G26</f>
        <v>6183.8</v>
      </c>
      <c r="H20" s="23">
        <f t="shared" ref="H20:L20" si="3">H32+H26</f>
        <v>2466.5</v>
      </c>
      <c r="I20" s="23">
        <f t="shared" si="3"/>
        <v>6183.8</v>
      </c>
      <c r="J20" s="23">
        <f t="shared" si="3"/>
        <v>6139.7</v>
      </c>
      <c r="K20" s="23">
        <f t="shared" si="3"/>
        <v>5683.1</v>
      </c>
      <c r="L20" s="23">
        <f t="shared" si="3"/>
        <v>5683.1</v>
      </c>
      <c r="M20" s="21"/>
      <c r="N20" s="4"/>
    </row>
    <row r="21" spans="1:14">
      <c r="A21" s="29"/>
      <c r="B21" s="15"/>
      <c r="C21" s="25"/>
      <c r="D21" s="21" t="s">
        <v>121</v>
      </c>
      <c r="E21" s="22"/>
      <c r="F21" s="22"/>
      <c r="G21" s="23"/>
      <c r="H21" s="23"/>
      <c r="I21" s="23"/>
      <c r="J21" s="23"/>
      <c r="K21" s="23"/>
      <c r="L21" s="23"/>
      <c r="M21" s="21"/>
      <c r="N21" s="4"/>
    </row>
    <row r="22" ht="14.25" customHeight="1" spans="1:14">
      <c r="A22" s="29"/>
      <c r="B22" s="26"/>
      <c r="C22" s="27"/>
      <c r="D22" s="21" t="s">
        <v>122</v>
      </c>
      <c r="E22" s="22"/>
      <c r="F22" s="22"/>
      <c r="G22" s="23"/>
      <c r="H22" s="23"/>
      <c r="I22" s="23"/>
      <c r="J22" s="23"/>
      <c r="K22" s="23"/>
      <c r="L22" s="23"/>
      <c r="M22" s="21"/>
      <c r="N22" s="4"/>
    </row>
    <row r="23" spans="1:13">
      <c r="A23" s="28" t="s">
        <v>89</v>
      </c>
      <c r="B23" s="9" t="s">
        <v>90</v>
      </c>
      <c r="C23" s="20" t="s">
        <v>91</v>
      </c>
      <c r="D23" s="21" t="s">
        <v>117</v>
      </c>
      <c r="E23" s="22">
        <f t="shared" ref="E23:G23" si="4">E26</f>
        <v>4521</v>
      </c>
      <c r="F23" s="22">
        <f t="shared" si="4"/>
        <v>4397</v>
      </c>
      <c r="G23" s="23">
        <f t="shared" si="4"/>
        <v>5041.5</v>
      </c>
      <c r="H23" s="23">
        <f t="shared" ref="H23:L23" si="5">H26</f>
        <v>2050.1</v>
      </c>
      <c r="I23" s="23">
        <f t="shared" si="5"/>
        <v>5041.5</v>
      </c>
      <c r="J23" s="23">
        <f t="shared" si="5"/>
        <v>4997.7</v>
      </c>
      <c r="K23" s="23">
        <f t="shared" si="5"/>
        <v>4666.5</v>
      </c>
      <c r="L23" s="23">
        <f t="shared" si="5"/>
        <v>4666.5</v>
      </c>
      <c r="M23" s="21"/>
    </row>
    <row r="24" spans="1:13">
      <c r="A24" s="29"/>
      <c r="B24" s="15"/>
      <c r="C24" s="25"/>
      <c r="D24" s="21" t="s">
        <v>118</v>
      </c>
      <c r="E24" s="22"/>
      <c r="F24" s="22"/>
      <c r="G24" s="22"/>
      <c r="H24" s="23"/>
      <c r="I24" s="22"/>
      <c r="J24" s="22"/>
      <c r="K24" s="22"/>
      <c r="L24" s="22"/>
      <c r="M24" s="21"/>
    </row>
    <row r="25" spans="1:13">
      <c r="A25" s="29"/>
      <c r="B25" s="15"/>
      <c r="C25" s="25"/>
      <c r="D25" s="21" t="s">
        <v>119</v>
      </c>
      <c r="E25" s="22"/>
      <c r="F25" s="22"/>
      <c r="G25" s="22"/>
      <c r="H25" s="23"/>
      <c r="I25" s="22"/>
      <c r="J25" s="22"/>
      <c r="K25" s="22"/>
      <c r="L25" s="22"/>
      <c r="M25" s="21"/>
    </row>
    <row r="26" spans="1:13">
      <c r="A26" s="29"/>
      <c r="B26" s="15"/>
      <c r="C26" s="25"/>
      <c r="D26" s="21" t="s">
        <v>120</v>
      </c>
      <c r="E26" s="22">
        <v>4521</v>
      </c>
      <c r="F26" s="22">
        <v>4397</v>
      </c>
      <c r="G26" s="23">
        <v>5041.5</v>
      </c>
      <c r="H26" s="23">
        <v>2050.1</v>
      </c>
      <c r="I26" s="23">
        <v>5041.5</v>
      </c>
      <c r="J26" s="23">
        <v>4997.7</v>
      </c>
      <c r="K26" s="23">
        <v>4666.5</v>
      </c>
      <c r="L26" s="23">
        <v>4666.5</v>
      </c>
      <c r="M26" s="21"/>
    </row>
    <row r="27" spans="1:13">
      <c r="A27" s="29"/>
      <c r="B27" s="15"/>
      <c r="C27" s="25"/>
      <c r="D27" s="21" t="s">
        <v>121</v>
      </c>
      <c r="E27" s="22"/>
      <c r="F27" s="22"/>
      <c r="G27" s="23"/>
      <c r="H27" s="23"/>
      <c r="I27" s="23"/>
      <c r="J27" s="23"/>
      <c r="K27" s="23"/>
      <c r="L27" s="23"/>
      <c r="M27" s="21"/>
    </row>
    <row r="28" ht="16.5" customHeight="1" spans="1:13">
      <c r="A28" s="29"/>
      <c r="B28" s="26"/>
      <c r="C28" s="27"/>
      <c r="D28" s="21" t="s">
        <v>122</v>
      </c>
      <c r="E28" s="22"/>
      <c r="F28" s="22"/>
      <c r="G28" s="23"/>
      <c r="H28" s="23"/>
      <c r="I28" s="23"/>
      <c r="J28" s="23"/>
      <c r="K28" s="23"/>
      <c r="L28" s="23"/>
      <c r="M28" s="21"/>
    </row>
    <row r="29" spans="1:13">
      <c r="A29" s="28" t="s">
        <v>123</v>
      </c>
      <c r="B29" s="9" t="s">
        <v>100</v>
      </c>
      <c r="C29" s="20" t="s">
        <v>124</v>
      </c>
      <c r="D29" s="21" t="s">
        <v>117</v>
      </c>
      <c r="E29" s="22">
        <f t="shared" ref="E29:L29" si="6">E32</f>
        <v>1264.2</v>
      </c>
      <c r="F29" s="22">
        <f t="shared" si="6"/>
        <v>1225.8</v>
      </c>
      <c r="G29" s="22">
        <f t="shared" si="6"/>
        <v>1142.3</v>
      </c>
      <c r="H29" s="23">
        <f t="shared" si="6"/>
        <v>416.4</v>
      </c>
      <c r="I29" s="22">
        <f t="shared" si="6"/>
        <v>1142.3</v>
      </c>
      <c r="J29" s="22">
        <f t="shared" si="6"/>
        <v>1142</v>
      </c>
      <c r="K29" s="22">
        <f t="shared" si="6"/>
        <v>1016.6</v>
      </c>
      <c r="L29" s="22">
        <f t="shared" si="6"/>
        <v>1016.6</v>
      </c>
      <c r="M29" s="21"/>
    </row>
    <row r="30" spans="1:13">
      <c r="A30" s="29"/>
      <c r="B30" s="15"/>
      <c r="C30" s="25"/>
      <c r="D30" s="21" t="s">
        <v>118</v>
      </c>
      <c r="E30" s="22"/>
      <c r="F30" s="22"/>
      <c r="G30" s="23"/>
      <c r="H30" s="23"/>
      <c r="I30" s="23"/>
      <c r="J30" s="23"/>
      <c r="K30" s="23"/>
      <c r="L30" s="23"/>
      <c r="M30" s="21"/>
    </row>
    <row r="31" spans="1:13">
      <c r="A31" s="29"/>
      <c r="B31" s="15"/>
      <c r="C31" s="25"/>
      <c r="D31" s="21" t="s">
        <v>119</v>
      </c>
      <c r="E31" s="22"/>
      <c r="F31" s="22"/>
      <c r="G31" s="23"/>
      <c r="H31" s="23"/>
      <c r="I31" s="23"/>
      <c r="J31" s="23"/>
      <c r="K31" s="23"/>
      <c r="L31" s="23"/>
      <c r="M31" s="21"/>
    </row>
    <row r="32" spans="1:13">
      <c r="A32" s="29"/>
      <c r="B32" s="15"/>
      <c r="C32" s="25"/>
      <c r="D32" s="21" t="s">
        <v>120</v>
      </c>
      <c r="E32" s="22">
        <v>1264.2</v>
      </c>
      <c r="F32" s="22">
        <v>1225.8</v>
      </c>
      <c r="G32" s="22">
        <v>1142.3</v>
      </c>
      <c r="H32" s="23">
        <v>416.4</v>
      </c>
      <c r="I32" s="22">
        <v>1142.3</v>
      </c>
      <c r="J32" s="22">
        <v>1142</v>
      </c>
      <c r="K32" s="22">
        <v>1016.6</v>
      </c>
      <c r="L32" s="22">
        <v>1016.6</v>
      </c>
      <c r="M32" s="21"/>
    </row>
    <row r="33" spans="1:13">
      <c r="A33" s="29"/>
      <c r="B33" s="15"/>
      <c r="C33" s="25"/>
      <c r="D33" s="21" t="s">
        <v>121</v>
      </c>
      <c r="E33" s="22"/>
      <c r="F33" s="22"/>
      <c r="G33" s="22"/>
      <c r="H33" s="22"/>
      <c r="I33" s="22"/>
      <c r="J33" s="22"/>
      <c r="K33" s="22"/>
      <c r="L33" s="22"/>
      <c r="M33" s="21"/>
    </row>
    <row r="34" ht="14.25" customHeight="1" spans="1:13">
      <c r="A34" s="29"/>
      <c r="B34" s="26"/>
      <c r="C34" s="27"/>
      <c r="D34" s="21" t="s">
        <v>122</v>
      </c>
      <c r="E34" s="22"/>
      <c r="F34" s="22"/>
      <c r="G34" s="22"/>
      <c r="H34" s="22"/>
      <c r="I34" s="22"/>
      <c r="J34" s="22"/>
      <c r="K34" s="22"/>
      <c r="L34" s="22"/>
      <c r="M34" s="21"/>
    </row>
    <row r="36" ht="15.75" spans="2:14">
      <c r="B36" s="30" t="s">
        <v>63</v>
      </c>
      <c r="C36" s="31"/>
      <c r="D36" s="31"/>
      <c r="E36" s="31"/>
      <c r="F36" s="31"/>
      <c r="G36" s="31"/>
      <c r="H36" s="32"/>
      <c r="I36" s="34"/>
      <c r="J36" s="34"/>
      <c r="K36" s="34"/>
      <c r="L36" s="34"/>
      <c r="M36" s="34"/>
      <c r="N36" s="34"/>
    </row>
    <row r="37" ht="15.75" spans="2:14">
      <c r="B37" s="33" t="s">
        <v>64</v>
      </c>
      <c r="C37" s="31"/>
      <c r="D37" s="31"/>
      <c r="E37" s="31"/>
      <c r="F37" s="34"/>
      <c r="G37" s="34"/>
      <c r="H37" s="32"/>
      <c r="I37" s="34"/>
      <c r="J37" s="34"/>
      <c r="K37" s="34"/>
      <c r="L37" s="42" t="s">
        <v>105</v>
      </c>
      <c r="M37" s="42"/>
      <c r="N37" s="42"/>
    </row>
    <row r="38" ht="15.75" spans="2:14">
      <c r="B38" s="34"/>
      <c r="C38" s="34"/>
      <c r="D38" s="34"/>
      <c r="E38" s="34"/>
      <c r="F38" s="34"/>
      <c r="G38" s="34"/>
      <c r="H38" s="32"/>
      <c r="I38" s="34"/>
      <c r="J38" s="34"/>
      <c r="K38" s="34"/>
      <c r="L38" s="34"/>
      <c r="M38" s="34"/>
      <c r="N38" s="34"/>
    </row>
  </sheetData>
  <mergeCells count="26">
    <mergeCell ref="B1:M1"/>
    <mergeCell ref="H2:M2"/>
    <mergeCell ref="B4:M4"/>
    <mergeCell ref="L5:M5"/>
    <mergeCell ref="G8:H8"/>
    <mergeCell ref="I8:J8"/>
    <mergeCell ref="A6:A9"/>
    <mergeCell ref="A11:A16"/>
    <mergeCell ref="A17:A22"/>
    <mergeCell ref="A23:A28"/>
    <mergeCell ref="A29:A34"/>
    <mergeCell ref="B6:B9"/>
    <mergeCell ref="B11:B16"/>
    <mergeCell ref="B17:B22"/>
    <mergeCell ref="B23:B28"/>
    <mergeCell ref="B29:B34"/>
    <mergeCell ref="C6:C9"/>
    <mergeCell ref="C11:C16"/>
    <mergeCell ref="C17:C22"/>
    <mergeCell ref="C23:C28"/>
    <mergeCell ref="C29:C34"/>
    <mergeCell ref="D6:D9"/>
    <mergeCell ref="M6:M9"/>
    <mergeCell ref="E6:F8"/>
    <mergeCell ref="K6:L8"/>
    <mergeCell ref="G6:J7"/>
  </mergeCells>
  <pageMargins left="0.31496062992126" right="0" top="0.551181102362205" bottom="0.15748031496063" header="0.31496062992126" footer="0.31496062992126"/>
  <pageSetup paperSize="9" scale="90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Приложение 7</vt:lpstr>
      <vt:lpstr>Приложение 8</vt:lpstr>
      <vt:lpstr>Приложение №9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created xsi:type="dcterms:W3CDTF">2006-09-28T05:33:00Z</dcterms:created>
  <dcterms:modified xsi:type="dcterms:W3CDTF">2025-02-19T07:44:18Z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0B8F3968162A42F49B8381AFFCF5E3FC_12</vt:lpwstr>
  </property>
  <property fmtid="{D5CDD505-2E9C-101B-9397-08002B2CF9AE}" pid="3" name="KSOProductBuildVer">
    <vt:lpwstr>1049-12.2.0.19826</vt:lpwstr>
  </property>
</Properties>
</file>